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ad Me" sheetId="1" state="visible" r:id="rId3"/>
    <sheet name="Contract Tracker" sheetId="2" state="visible" r:id="rId4"/>
    <sheet name="Summary" sheetId="3" state="visible" r:id="rId5"/>
  </sheets>
  <definedNames>
    <definedName function="false" hidden="true" localSheetId="1" name="_xlnm._FilterDatabase" vbProcedure="false">'Contract Tracker'!$A$1:$U$201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<sst xmlns="http://schemas.openxmlformats.org/spreadsheetml/2006/main" count="60" uniqueCount="60">
  <si>
    <t xml:space="preserve">SaaS Contract Tracker</t>
  </si>
  <si>
    <t xml:space="preserve">Free template from Venduris: track renewal dates, notice deadlines and unused seats for every SaaS contract.</t>
  </si>
  <si>
    <t xml:space="preserve">How to use it</t>
  </si>
  <si>
    <t xml:space="preserve">1. On "Contract Tracker", fill in one row per contract. Only edit the blue-text columns.</t>
  </si>
  <si>
    <t xml:space="preserve">2. Black-text columns calculate automatically: notice deadline, days left, status, unused seats and their cost.</t>
  </si>
  <si>
    <t xml:space="preserve">3. Take dates and terms from the latest signed document (order form or amendment), not memory or invoices.</t>
  </si>
  <si>
    <t xml:space="preserve">4. Row 2 (yellow) is an example. Overwrite or delete it once you have added your first contract.</t>
  </si>
  <si>
    <t xml:space="preserve">5. Sort or filter by "Status" or "Days to notice deadline" to see what needs action first.</t>
  </si>
  <si>
    <t xml:space="preserve">6. "Summary" shows totals: annual cost, cost of unused seats, and how many deadlines are close or missed.</t>
  </si>
  <si>
    <t xml:space="preserve">Status rules</t>
  </si>
  <si>
    <t xml:space="preserve">Missed: the notice deadline has passed.   Act now: 30 days or less.   Prepare: 31 to 90 days.   On track: more than 90 days.</t>
  </si>
  <si>
    <t xml:space="preserve">Notice deadline = renewal date minus notice period (days). Unused seats = seats paid minus seats active in the last 90 days.</t>
  </si>
  <si>
    <t xml:space="preserve">Estimated cost of unused seats = annual cost x unused seats / seats paid (assumes a flat price per seat).</t>
  </si>
  <si>
    <t xml:space="preserve">Go further</t>
  </si>
  <si>
    <t xml:space="preserve">SaaS contract management guide: https://venduris.com/saas-contract-management</t>
  </si>
  <si>
    <t xml:space="preserve">SaaS license management guide: https://venduris.com/saas-license-management</t>
  </si>
  <si>
    <t xml:space="preserve">SaaS renewal management guide: https://venduris.com/saas-renewal-management</t>
  </si>
  <si>
    <t xml:space="preserve">The Venduris Index (how fair are your vendors' renewal terms?): https://venduris.com/fairness-score</t>
  </si>
  <si>
    <t xml:space="preserve">Venduris is a renewal intelligence platform for SaaS and AI contracts: https://venduris.com</t>
  </si>
  <si>
    <t xml:space="preserve">Vendor</t>
  </si>
  <si>
    <t xml:space="preserve">Product</t>
  </si>
  <si>
    <t xml:space="preserve">Owner</t>
  </si>
  <si>
    <t xml:space="preserve">Department</t>
  </si>
  <si>
    <t xml:space="preserve">Renewal date</t>
  </si>
  <si>
    <t xml:space="preserve">Term (months)</t>
  </si>
  <si>
    <t xml:space="preserve">Notice period (days)</t>
  </si>
  <si>
    <t xml:space="preserve">Auto-renews (Yes/No)</t>
  </si>
  <si>
    <t xml:space="preserve">Notice deadline</t>
  </si>
  <si>
    <t xml:space="preserve">Days to notice deadline</t>
  </si>
  <si>
    <t xml:space="preserve">Status</t>
  </si>
  <si>
    <t xml:space="preserve">Annual cost ($)</t>
  </si>
  <si>
    <t xml:space="preserve">Seats paid</t>
  </si>
  <si>
    <t xml:space="preserve">Active seats (last 90 days)</t>
  </si>
  <si>
    <t xml:space="preserve">Unused seats</t>
  </si>
  <si>
    <t xml:space="preserve">Est. annual cost of unused seats ($)</t>
  </si>
  <si>
    <t xml:space="preserve">Price escalator</t>
  </si>
  <si>
    <t xml:space="preserve">Exit rights</t>
  </si>
  <si>
    <t xml:space="preserve">Source document (latest signed)</t>
  </si>
  <si>
    <t xml:space="preserve">Next action</t>
  </si>
  <si>
    <t xml:space="preserve">Notes</t>
  </si>
  <si>
    <t xml:space="preserve">EXAMPLE: Acme Cloud</t>
  </si>
  <si>
    <t xml:space="preserve">Acme CRM Enterprise</t>
  </si>
  <si>
    <t xml:space="preserve">Jane (Finance)</t>
  </si>
  <si>
    <t xml:space="preserve">Sales</t>
  </si>
  <si>
    <t xml:space="preserve">Yes</t>
  </si>
  <si>
    <t xml:space="preserve">CPI + 3% max</t>
  </si>
  <si>
    <t xml:space="preserve">Seat reduction at renewal</t>
  </si>
  <si>
    <t xml:space="preserve">Order form 2025-03 + Amendment 1</t>
  </si>
  <si>
    <t xml:space="preserve">Pull usage report and set owner meeting</t>
  </si>
  <si>
    <t xml:space="preserve">Example row: delete or overwrite</t>
  </si>
  <si>
    <t xml:space="preserve">Renewal summary</t>
  </si>
  <si>
    <t xml:space="preserve">Contracts tracked</t>
  </si>
  <si>
    <t xml:space="preserve">Total annual software cost ($)</t>
  </si>
  <si>
    <t xml:space="preserve">Estimated annual cost of unused seats ($)</t>
  </si>
  <si>
    <t xml:space="preserve">Unused seats as % of seats paid</t>
  </si>
  <si>
    <t xml:space="preserve">Notice deadline missed</t>
  </si>
  <si>
    <t xml:space="preserve">Act now (notice deadline within 30 days)</t>
  </si>
  <si>
    <t xml:space="preserve">Prepare (31 to 90 days)</t>
  </si>
  <si>
    <t xml:space="preserve">On track (more than 90 days)</t>
  </si>
  <si>
    <t xml:space="preserve">Totals include the example row on the tracker until you delete it.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</si>
</sst>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0"/>
    <numFmt numFmtId="167" formatCode="\$#,##0;&quot;($&quot;#,##0\);\-"/>
    <numFmt numFmtId="168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1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4"/>
      <name val="Arial"/>
      <family val="0"/>
      <charset val="1"/>
    </font>
    <font>
      <b val="true"/>
      <sz val="11"/>
      <color rgb="FF008000"/>
      <name val="Arial"/>
      <family val="0"/>
      <charset val="1"/>
    </font>
    <font>
      <i val="true"/>
      <sz val="11"/>
      <color rgb="FF5B6B88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B162D"/>
        <bgColor rgb="FF000000"/>
      </patternFill>
    </fill>
    <fill>
      <patternFill patternType="solid">
        <fgColor rgb="FFFFF7D6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E1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0B162D"/>
          <bgColor rgb="FF000000"/>
        </patternFill>
      </fill>
    </dxf>
    <dxf>
      <fill>
        <patternFill patternType="solid">
          <fgColor rgb="FFFFF7D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>
          <bgColor rgb="FFF4C7C3"/>
        </patternFill>
      </fill>
    </dxf>
    <dxf>
      <fill>
        <patternFill>
          <bgColor rgb="FFFCE8B2"/>
        </patternFill>
      </fill>
    </dxf>
    <dxf>
      <fill>
        <patternFill>
          <bgColor rgb="FFFFF2CC"/>
        </patternFill>
      </fill>
    </dxf>
    <dxf>
      <fill>
        <patternFill>
          <bgColor rgb="FFD9F2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D9F2E6"/>
      <rgbColor rgb="FF660066"/>
      <rgbColor rgb="FFFF8080"/>
      <rgbColor rgb="FF0066CC"/>
      <rgbColor rgb="FFD9E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FF2CC"/>
      <rgbColor rgb="FFFCE8B2"/>
      <rgbColor rgb="FF99CCFF"/>
      <rgbColor rgb="FFFF99CC"/>
      <rgbColor rgb="FFCC99FF"/>
      <rgbColor rgb="FFF4C7C3"/>
      <rgbColor rgb="FF3366FF"/>
      <rgbColor rgb="FF33CCCC"/>
      <rgbColor rgb="FF99CC00"/>
      <rgbColor rgb="FFFFCC00"/>
      <rgbColor rgb="FFFF9900"/>
      <rgbColor rgb="FFFF6600"/>
      <rgbColor rgb="FF5B6B88"/>
      <rgbColor rgb="FF969696"/>
      <rgbColor rgb="FF003366"/>
      <rgbColor rgb="FF339966"/>
      <rgbColor rgb="FF0B162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 t="s">
        <v>8</v>
      </c>
    </row>
    <row r="11" customFormat="false" ht="15" hidden="false" customHeight="false" outlineLevel="0" collapsed="false">
      <c r="A11" s="2"/>
    </row>
    <row r="12" customFormat="false" ht="15" hidden="false" customHeight="false" outlineLevel="0" collapsed="false">
      <c r="A12" s="3" t="s">
        <v>9</v>
      </c>
    </row>
    <row r="13" customFormat="false" ht="26.85" hidden="false" customHeight="false" outlineLevel="0" collapsed="false">
      <c r="A13" s="2" t="s">
        <v>10</v>
      </c>
    </row>
    <row r="14" customFormat="false" ht="26.8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 t="s">
        <v>12</v>
      </c>
    </row>
    <row r="16" customFormat="false" ht="15" hidden="false" customHeight="false" outlineLevel="0" collapsed="false">
      <c r="A16" s="2"/>
    </row>
    <row r="17" customFormat="false" ht="15" hidden="false" customHeight="false" outlineLevel="0" collapsed="false">
      <c r="A17" s="3" t="s">
        <v>13</v>
      </c>
    </row>
    <row r="18" customFormat="false" ht="15" hidden="false" customHeight="false" outlineLevel="0" collapsed="false">
      <c r="A18" s="2" t="s">
        <v>14</v>
      </c>
    </row>
    <row r="19" customFormat="false" ht="15" hidden="false" customHeight="false" outlineLevel="0" collapsed="false">
      <c r="A19" s="2" t="s">
        <v>15</v>
      </c>
    </row>
    <row r="20" customFormat="false" ht="15" hidden="false" customHeight="false" outlineLevel="0" collapsed="false">
      <c r="A20" s="2" t="s">
        <v>16</v>
      </c>
    </row>
    <row r="21" customFormat="false" ht="15" hidden="false" customHeight="false" outlineLevel="0" collapsed="false">
      <c r="A21" s="2" t="s">
        <v>17</v>
      </c>
    </row>
    <row r="22" customFormat="false" ht="15" hidden="false" customHeight="false" outlineLevel="0" collapsed="false">
      <c r="A22" s="2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2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0"/>
    <col collapsed="false" customWidth="true" hidden="false" outlineLevel="0" max="3" min="3" style="0" width="16"/>
    <col collapsed="false" customWidth="true" hidden="false" outlineLevel="0" max="5" min="4" style="0" width="14"/>
    <col collapsed="false" customWidth="true" hidden="false" outlineLevel="0" max="6" min="6" style="0" width="11"/>
    <col collapsed="false" customWidth="true" hidden="false" outlineLevel="0" max="8" min="7" style="0" width="12"/>
    <col collapsed="false" customWidth="true" hidden="false" outlineLevel="0" max="9" min="9" style="0" width="14"/>
    <col collapsed="false" customWidth="true" hidden="false" outlineLevel="0" max="11" min="10" style="0" width="12"/>
    <col collapsed="false" customWidth="true" hidden="false" outlineLevel="0" max="12" min="12" style="0" width="14"/>
    <col collapsed="false" customWidth="true" hidden="false" outlineLevel="0" max="13" min="13" style="0" width="10"/>
    <col collapsed="false" customWidth="true" hidden="false" outlineLevel="0" max="14" min="14" style="0" width="13"/>
    <col collapsed="false" customWidth="true" hidden="false" outlineLevel="0" max="15" min="15" style="0" width="10"/>
    <col collapsed="false" customWidth="true" hidden="false" outlineLevel="0" max="16" min="16" style="0" width="16"/>
    <col collapsed="false" customWidth="true" hidden="false" outlineLevel="0" max="17" min="17" style="0" width="18"/>
    <col collapsed="false" customWidth="true" hidden="false" outlineLevel="0" max="18" min="18" style="0" width="20"/>
    <col collapsed="false" customWidth="true" hidden="false" outlineLevel="0" max="20" min="19" style="0" width="24"/>
    <col collapsed="false" customWidth="true" hidden="false" outlineLevel="0" max="21" min="21" style="0" width="28"/>
  </cols>
  <sheetData>
    <row r="1" customFormat="false" ht="42" hidden="false" customHeight="true" outlineLevel="0" collapsed="false">
      <c r="A1" s="4" t="s">
        <v>19</v>
      </c>
      <c r="B1" s="4" t="s">
        <v>20</v>
      </c>
      <c r="C1" s="4" t="s">
        <v>21</v>
      </c>
      <c r="D1" s="4" t="s">
        <v>22</v>
      </c>
      <c r="E1" s="4" t="s">
        <v>23</v>
      </c>
      <c r="F1" s="4" t="s">
        <v>24</v>
      </c>
      <c r="G1" s="4" t="s">
        <v>25</v>
      </c>
      <c r="H1" s="4" t="s">
        <v>26</v>
      </c>
      <c r="I1" s="4" t="s">
        <v>27</v>
      </c>
      <c r="J1" s="4" t="s">
        <v>28</v>
      </c>
      <c r="K1" s="4" t="s">
        <v>29</v>
      </c>
      <c r="L1" s="4" t="s">
        <v>30</v>
      </c>
      <c r="M1" s="4" t="s">
        <v>31</v>
      </c>
      <c r="N1" s="4" t="s">
        <v>32</v>
      </c>
      <c r="O1" s="4" t="s">
        <v>33</v>
      </c>
      <c r="P1" s="4" t="s">
        <v>34</v>
      </c>
      <c r="Q1" s="4" t="s">
        <v>35</v>
      </c>
      <c r="R1" s="4" t="s">
        <v>36</v>
      </c>
      <c r="S1" s="4" t="s">
        <v>37</v>
      </c>
      <c r="T1" s="4" t="s">
        <v>38</v>
      </c>
      <c r="U1" s="4" t="s">
        <v>39</v>
      </c>
    </row>
    <row r="2" customFormat="false" ht="15" hidden="false" customHeight="false" outlineLevel="0" collapsed="false">
      <c r="A2" s="5" t="s">
        <v>40</v>
      </c>
      <c r="B2" s="5" t="s">
        <v>41</v>
      </c>
      <c r="C2" s="5" t="s">
        <v>42</v>
      </c>
      <c r="D2" s="5" t="s">
        <v>43</v>
      </c>
      <c r="E2" s="6" t="n">
        <v>46446</v>
      </c>
      <c r="F2" s="7" t="n">
        <v>12</v>
      </c>
      <c r="G2" s="7" t="n">
        <v>60</v>
      </c>
      <c r="H2" s="5" t="s">
        <v>44</v>
      </c>
      <c r="I2" s="8" t="n">
        <f aca="false">IF(AND(E2&lt;&gt;"",G2&lt;&gt;""),E2-G2,"")</f>
        <v>46386</v>
      </c>
      <c r="J2" s="9" t="n">
        <f aca="true">IF(I2="","",I2-TODAY())</f>
        <v>82</v>
      </c>
      <c r="K2" s="10" t="str">
        <f aca="false">IF(J2="","",IF(J2&lt;0,"Missed",IF(J2&lt;=30,"Act now",IF(J2&lt;=90,"Prepare","On track"))))</f>
        <v>Prepare</v>
      </c>
      <c r="L2" s="11" t="n">
        <v>48000</v>
      </c>
      <c r="M2" s="7" t="n">
        <v>40</v>
      </c>
      <c r="N2" s="7" t="n">
        <v>20</v>
      </c>
      <c r="O2" s="9" t="n">
        <f aca="false">IF(OR(M2="",N2=""),"",MAX(M2-N2,0))</f>
        <v>20</v>
      </c>
      <c r="P2" s="12" t="n">
        <f aca="false">IF(OR(O2="",L2="",M2="",M2=0),"",L2*O2/M2)</f>
        <v>24000</v>
      </c>
      <c r="Q2" s="5" t="s">
        <v>45</v>
      </c>
      <c r="R2" s="5" t="s">
        <v>46</v>
      </c>
      <c r="S2" s="5" t="s">
        <v>47</v>
      </c>
      <c r="T2" s="5" t="s">
        <v>48</v>
      </c>
      <c r="U2" s="5" t="s">
        <v>49</v>
      </c>
    </row>
    <row r="3" customFormat="false" ht="15" hidden="false" customHeight="false" outlineLevel="0" collapsed="false">
      <c r="A3" s="13"/>
      <c r="B3" s="13"/>
      <c r="C3" s="13"/>
      <c r="D3" s="13"/>
      <c r="E3" s="14"/>
      <c r="F3" s="15"/>
      <c r="G3" s="15"/>
      <c r="H3" s="13"/>
      <c r="I3" s="16" t="str">
        <f aca="false">IF(AND(E3&lt;&gt;"",G3&lt;&gt;""),E3-G3,"")</f>
        <v/>
      </c>
      <c r="J3" s="17" t="str">
        <f aca="true">IF(I3="","",I3-TODAY())</f>
        <v/>
      </c>
      <c r="K3" s="18" t="str">
        <f aca="false">IF(J3="","",IF(J3&lt;0,"Missed",IF(J3&lt;=30,"Act now",IF(J3&lt;=90,"Prepare","On track"))))</f>
        <v/>
      </c>
      <c r="L3" s="19"/>
      <c r="M3" s="15"/>
      <c r="N3" s="15"/>
      <c r="O3" s="17" t="str">
        <f aca="false">IF(OR(M3="",N3=""),"",MAX(M3-N3,0))</f>
        <v/>
      </c>
      <c r="P3" s="20" t="str">
        <f aca="false">IF(OR(O3="",L3="",M3="",M3=0),"",L3*O3/M3)</f>
        <v/>
      </c>
      <c r="Q3" s="13"/>
      <c r="R3" s="13"/>
      <c r="S3" s="13"/>
      <c r="T3" s="13"/>
      <c r="U3" s="13"/>
    </row>
    <row r="4" customFormat="false" ht="15" hidden="false" customHeight="false" outlineLevel="0" collapsed="false">
      <c r="A4" s="13"/>
      <c r="B4" s="13"/>
      <c r="C4" s="13"/>
      <c r="D4" s="13"/>
      <c r="E4" s="14"/>
      <c r="F4" s="15"/>
      <c r="G4" s="15"/>
      <c r="H4" s="13"/>
      <c r="I4" s="16" t="str">
        <f aca="false">IF(AND(E4&lt;&gt;"",G4&lt;&gt;""),E4-G4,"")</f>
        <v/>
      </c>
      <c r="J4" s="17" t="str">
        <f aca="true">IF(I4="","",I4-TODAY())</f>
        <v/>
      </c>
      <c r="K4" s="18" t="str">
        <f aca="false">IF(J4="","",IF(J4&lt;0,"Missed",IF(J4&lt;=30,"Act now",IF(J4&lt;=90,"Prepare","On track"))))</f>
        <v/>
      </c>
      <c r="L4" s="19"/>
      <c r="M4" s="15"/>
      <c r="N4" s="15"/>
      <c r="O4" s="17" t="str">
        <f aca="false">IF(OR(M4="",N4=""),"",MAX(M4-N4,0))</f>
        <v/>
      </c>
      <c r="P4" s="20" t="str">
        <f aca="false">IF(OR(O4="",L4="",M4="",M4=0),"",L4*O4/M4)</f>
        <v/>
      </c>
      <c r="Q4" s="13"/>
      <c r="R4" s="13"/>
      <c r="S4" s="13"/>
      <c r="T4" s="13"/>
      <c r="U4" s="13"/>
    </row>
    <row r="5" customFormat="false" ht="15" hidden="false" customHeight="false" outlineLevel="0" collapsed="false">
      <c r="A5" s="13"/>
      <c r="B5" s="13"/>
      <c r="C5" s="13"/>
      <c r="D5" s="13"/>
      <c r="E5" s="14"/>
      <c r="F5" s="15"/>
      <c r="G5" s="15"/>
      <c r="H5" s="13"/>
      <c r="I5" s="16" t="str">
        <f aca="false">IF(AND(E5&lt;&gt;"",G5&lt;&gt;""),E5-G5,"")</f>
        <v/>
      </c>
      <c r="J5" s="17" t="str">
        <f aca="true">IF(I5="","",I5-TODAY())</f>
        <v/>
      </c>
      <c r="K5" s="18" t="str">
        <f aca="false">IF(J5="","",IF(J5&lt;0,"Missed",IF(J5&lt;=30,"Act now",IF(J5&lt;=90,"Prepare","On track"))))</f>
        <v/>
      </c>
      <c r="L5" s="19"/>
      <c r="M5" s="15"/>
      <c r="N5" s="15"/>
      <c r="O5" s="17" t="str">
        <f aca="false">IF(OR(M5="",N5=""),"",MAX(M5-N5,0))</f>
        <v/>
      </c>
      <c r="P5" s="20" t="str">
        <f aca="false">IF(OR(O5="",L5="",M5="",M5=0),"",L5*O5/M5)</f>
        <v/>
      </c>
      <c r="Q5" s="13"/>
      <c r="R5" s="13"/>
      <c r="S5" s="13"/>
      <c r="T5" s="13"/>
      <c r="U5" s="13"/>
    </row>
    <row r="6" customFormat="false" ht="15" hidden="false" customHeight="false" outlineLevel="0" collapsed="false">
      <c r="A6" s="13"/>
      <c r="B6" s="13"/>
      <c r="C6" s="13"/>
      <c r="D6" s="13"/>
      <c r="E6" s="14"/>
      <c r="F6" s="15"/>
      <c r="G6" s="15"/>
      <c r="H6" s="13"/>
      <c r="I6" s="16" t="str">
        <f aca="false">IF(AND(E6&lt;&gt;"",G6&lt;&gt;""),E6-G6,"")</f>
        <v/>
      </c>
      <c r="J6" s="17" t="str">
        <f aca="true">IF(I6="","",I6-TODAY())</f>
        <v/>
      </c>
      <c r="K6" s="18" t="str">
        <f aca="false">IF(J6="","",IF(J6&lt;0,"Missed",IF(J6&lt;=30,"Act now",IF(J6&lt;=90,"Prepare","On track"))))</f>
        <v/>
      </c>
      <c r="L6" s="19"/>
      <c r="M6" s="15"/>
      <c r="N6" s="15"/>
      <c r="O6" s="17" t="str">
        <f aca="false">IF(OR(M6="",N6=""),"",MAX(M6-N6,0))</f>
        <v/>
      </c>
      <c r="P6" s="20" t="str">
        <f aca="false">IF(OR(O6="",L6="",M6="",M6=0),"",L6*O6/M6)</f>
        <v/>
      </c>
      <c r="Q6" s="13"/>
      <c r="R6" s="13"/>
      <c r="S6" s="13"/>
      <c r="T6" s="13"/>
      <c r="U6" s="13"/>
    </row>
    <row r="7" customFormat="false" ht="15" hidden="false" customHeight="false" outlineLevel="0" collapsed="false">
      <c r="A7" s="13"/>
      <c r="B7" s="13"/>
      <c r="C7" s="13"/>
      <c r="D7" s="13"/>
      <c r="E7" s="14"/>
      <c r="F7" s="15"/>
      <c r="G7" s="15"/>
      <c r="H7" s="13"/>
      <c r="I7" s="16" t="str">
        <f aca="false">IF(AND(E7&lt;&gt;"",G7&lt;&gt;""),E7-G7,"")</f>
        <v/>
      </c>
      <c r="J7" s="17" t="str">
        <f aca="true">IF(I7="","",I7-TODAY())</f>
        <v/>
      </c>
      <c r="K7" s="18" t="str">
        <f aca="false">IF(J7="","",IF(J7&lt;0,"Missed",IF(J7&lt;=30,"Act now",IF(J7&lt;=90,"Prepare","On track"))))</f>
        <v/>
      </c>
      <c r="L7" s="19"/>
      <c r="M7" s="15"/>
      <c r="N7" s="15"/>
      <c r="O7" s="17" t="str">
        <f aca="false">IF(OR(M7="",N7=""),"",MAX(M7-N7,0))</f>
        <v/>
      </c>
      <c r="P7" s="20" t="str">
        <f aca="false">IF(OR(O7="",L7="",M7="",M7=0),"",L7*O7/M7)</f>
        <v/>
      </c>
      <c r="Q7" s="13"/>
      <c r="R7" s="13"/>
      <c r="S7" s="13"/>
      <c r="T7" s="13"/>
      <c r="U7" s="13"/>
    </row>
    <row r="8" customFormat="false" ht="15" hidden="false" customHeight="false" outlineLevel="0" collapsed="false">
      <c r="A8" s="13"/>
      <c r="B8" s="13"/>
      <c r="C8" s="13"/>
      <c r="D8" s="13"/>
      <c r="E8" s="14"/>
      <c r="F8" s="15"/>
      <c r="G8" s="15"/>
      <c r="H8" s="13"/>
      <c r="I8" s="16" t="str">
        <f aca="false">IF(AND(E8&lt;&gt;"",G8&lt;&gt;""),E8-G8,"")</f>
        <v/>
      </c>
      <c r="J8" s="17" t="str">
        <f aca="true">IF(I8="","",I8-TODAY())</f>
        <v/>
      </c>
      <c r="K8" s="18" t="str">
        <f aca="false">IF(J8="","",IF(J8&lt;0,"Missed",IF(J8&lt;=30,"Act now",IF(J8&lt;=90,"Prepare","On track"))))</f>
        <v/>
      </c>
      <c r="L8" s="19"/>
      <c r="M8" s="15"/>
      <c r="N8" s="15"/>
      <c r="O8" s="17" t="str">
        <f aca="false">IF(OR(M8="",N8=""),"",MAX(M8-N8,0))</f>
        <v/>
      </c>
      <c r="P8" s="20" t="str">
        <f aca="false">IF(OR(O8="",L8="",M8="",M8=0),"",L8*O8/M8)</f>
        <v/>
      </c>
      <c r="Q8" s="13"/>
      <c r="R8" s="13"/>
      <c r="S8" s="13"/>
      <c r="T8" s="13"/>
      <c r="U8" s="13"/>
    </row>
    <row r="9" customFormat="false" ht="15" hidden="false" customHeight="false" outlineLevel="0" collapsed="false">
      <c r="A9" s="13"/>
      <c r="B9" s="13"/>
      <c r="C9" s="13"/>
      <c r="D9" s="13"/>
      <c r="E9" s="14"/>
      <c r="F9" s="15"/>
      <c r="G9" s="15"/>
      <c r="H9" s="13"/>
      <c r="I9" s="16" t="str">
        <f aca="false">IF(AND(E9&lt;&gt;"",G9&lt;&gt;""),E9-G9,"")</f>
        <v/>
      </c>
      <c r="J9" s="17" t="str">
        <f aca="true">IF(I9="","",I9-TODAY())</f>
        <v/>
      </c>
      <c r="K9" s="18" t="str">
        <f aca="false">IF(J9="","",IF(J9&lt;0,"Missed",IF(J9&lt;=30,"Act now",IF(J9&lt;=90,"Prepare","On track"))))</f>
        <v/>
      </c>
      <c r="L9" s="19"/>
      <c r="M9" s="15"/>
      <c r="N9" s="15"/>
      <c r="O9" s="17" t="str">
        <f aca="false">IF(OR(M9="",N9=""),"",MAX(M9-N9,0))</f>
        <v/>
      </c>
      <c r="P9" s="20" t="str">
        <f aca="false">IF(OR(O9="",L9="",M9="",M9=0),"",L9*O9/M9)</f>
        <v/>
      </c>
      <c r="Q9" s="13"/>
      <c r="R9" s="13"/>
      <c r="S9" s="13"/>
      <c r="T9" s="13"/>
      <c r="U9" s="13"/>
    </row>
    <row r="10" customFormat="false" ht="15" hidden="false" customHeight="false" outlineLevel="0" collapsed="false">
      <c r="A10" s="13"/>
      <c r="B10" s="13"/>
      <c r="C10" s="13"/>
      <c r="D10" s="13"/>
      <c r="E10" s="14"/>
      <c r="F10" s="15"/>
      <c r="G10" s="15"/>
      <c r="H10" s="13"/>
      <c r="I10" s="16" t="str">
        <f aca="false">IF(AND(E10&lt;&gt;"",G10&lt;&gt;""),E10-G10,"")</f>
        <v/>
      </c>
      <c r="J10" s="17" t="str">
        <f aca="true">IF(I10="","",I10-TODAY())</f>
        <v/>
      </c>
      <c r="K10" s="18" t="str">
        <f aca="false">IF(J10="","",IF(J10&lt;0,"Missed",IF(J10&lt;=30,"Act now",IF(J10&lt;=90,"Prepare","On track"))))</f>
        <v/>
      </c>
      <c r="L10" s="19"/>
      <c r="M10" s="15"/>
      <c r="N10" s="15"/>
      <c r="O10" s="17" t="str">
        <f aca="false">IF(OR(M10="",N10=""),"",MAX(M10-N10,0))</f>
        <v/>
      </c>
      <c r="P10" s="20" t="str">
        <f aca="false">IF(OR(O10="",L10="",M10="",M10=0),"",L10*O10/M10)</f>
        <v/>
      </c>
      <c r="Q10" s="13"/>
      <c r="R10" s="13"/>
      <c r="S10" s="13"/>
      <c r="T10" s="13"/>
      <c r="U10" s="13"/>
    </row>
    <row r="11" customFormat="false" ht="15" hidden="false" customHeight="false" outlineLevel="0" collapsed="false">
      <c r="A11" s="13"/>
      <c r="B11" s="13"/>
      <c r="C11" s="13"/>
      <c r="D11" s="13"/>
      <c r="E11" s="14"/>
      <c r="F11" s="15"/>
      <c r="G11" s="15"/>
      <c r="H11" s="13"/>
      <c r="I11" s="16" t="str">
        <f aca="false">IF(AND(E11&lt;&gt;"",G11&lt;&gt;""),E11-G11,"")</f>
        <v/>
      </c>
      <c r="J11" s="17" t="str">
        <f aca="true">IF(I11="","",I11-TODAY())</f>
        <v/>
      </c>
      <c r="K11" s="18" t="str">
        <f aca="false">IF(J11="","",IF(J11&lt;0,"Missed",IF(J11&lt;=30,"Act now",IF(J11&lt;=90,"Prepare","On track"))))</f>
        <v/>
      </c>
      <c r="L11" s="19"/>
      <c r="M11" s="15"/>
      <c r="N11" s="15"/>
      <c r="O11" s="17" t="str">
        <f aca="false">IF(OR(M11="",N11=""),"",MAX(M11-N11,0))</f>
        <v/>
      </c>
      <c r="P11" s="20" t="str">
        <f aca="false">IF(OR(O11="",L11="",M11="",M11=0),"",L11*O11/M11)</f>
        <v/>
      </c>
      <c r="Q11" s="13"/>
      <c r="R11" s="13"/>
      <c r="S11" s="13"/>
      <c r="T11" s="13"/>
      <c r="U11" s="13"/>
    </row>
    <row r="12" customFormat="false" ht="15" hidden="false" customHeight="false" outlineLevel="0" collapsed="false">
      <c r="A12" s="13"/>
      <c r="B12" s="13"/>
      <c r="C12" s="13"/>
      <c r="D12" s="13"/>
      <c r="E12" s="14"/>
      <c r="F12" s="15"/>
      <c r="G12" s="15"/>
      <c r="H12" s="13"/>
      <c r="I12" s="16" t="str">
        <f aca="false">IF(AND(E12&lt;&gt;"",G12&lt;&gt;""),E12-G12,"")</f>
        <v/>
      </c>
      <c r="J12" s="17" t="str">
        <f aca="true">IF(I12="","",I12-TODAY())</f>
        <v/>
      </c>
      <c r="K12" s="18" t="str">
        <f aca="false">IF(J12="","",IF(J12&lt;0,"Missed",IF(J12&lt;=30,"Act now",IF(J12&lt;=90,"Prepare","On track"))))</f>
        <v/>
      </c>
      <c r="L12" s="19"/>
      <c r="M12" s="15"/>
      <c r="N12" s="15"/>
      <c r="O12" s="17" t="str">
        <f aca="false">IF(OR(M12="",N12=""),"",MAX(M12-N12,0))</f>
        <v/>
      </c>
      <c r="P12" s="20" t="str">
        <f aca="false">IF(OR(O12="",L12="",M12="",M12=0),"",L12*O12/M12)</f>
        <v/>
      </c>
      <c r="Q12" s="13"/>
      <c r="R12" s="13"/>
      <c r="S12" s="13"/>
      <c r="T12" s="13"/>
      <c r="U12" s="13"/>
    </row>
    <row r="13" customFormat="false" ht="15" hidden="false" customHeight="false" outlineLevel="0" collapsed="false">
      <c r="A13" s="13"/>
      <c r="B13" s="13"/>
      <c r="C13" s="13"/>
      <c r="D13" s="13"/>
      <c r="E13" s="14"/>
      <c r="F13" s="15"/>
      <c r="G13" s="15"/>
      <c r="H13" s="13"/>
      <c r="I13" s="16" t="str">
        <f aca="false">IF(AND(E13&lt;&gt;"",G13&lt;&gt;""),E13-G13,"")</f>
        <v/>
      </c>
      <c r="J13" s="17" t="str">
        <f aca="true">IF(I13="","",I13-TODAY())</f>
        <v/>
      </c>
      <c r="K13" s="18" t="str">
        <f aca="false">IF(J13="","",IF(J13&lt;0,"Missed",IF(J13&lt;=30,"Act now",IF(J13&lt;=90,"Prepare","On track"))))</f>
        <v/>
      </c>
      <c r="L13" s="19"/>
      <c r="M13" s="15"/>
      <c r="N13" s="15"/>
      <c r="O13" s="17" t="str">
        <f aca="false">IF(OR(M13="",N13=""),"",MAX(M13-N13,0))</f>
        <v/>
      </c>
      <c r="P13" s="20" t="str">
        <f aca="false">IF(OR(O13="",L13="",M13="",M13=0),"",L13*O13/M13)</f>
        <v/>
      </c>
      <c r="Q13" s="13"/>
      <c r="R13" s="13"/>
      <c r="S13" s="13"/>
      <c r="T13" s="13"/>
      <c r="U13" s="13"/>
    </row>
    <row r="14" customFormat="false" ht="15" hidden="false" customHeight="false" outlineLevel="0" collapsed="false">
      <c r="A14" s="13"/>
      <c r="B14" s="13"/>
      <c r="C14" s="13"/>
      <c r="D14" s="13"/>
      <c r="E14" s="14"/>
      <c r="F14" s="15"/>
      <c r="G14" s="15"/>
      <c r="H14" s="13"/>
      <c r="I14" s="16" t="str">
        <f aca="false">IF(AND(E14&lt;&gt;"",G14&lt;&gt;""),E14-G14,"")</f>
        <v/>
      </c>
      <c r="J14" s="17" t="str">
        <f aca="true">IF(I14="","",I14-TODAY())</f>
        <v/>
      </c>
      <c r="K14" s="18" t="str">
        <f aca="false">IF(J14="","",IF(J14&lt;0,"Missed",IF(J14&lt;=30,"Act now",IF(J14&lt;=90,"Prepare","On track"))))</f>
        <v/>
      </c>
      <c r="L14" s="19"/>
      <c r="M14" s="15"/>
      <c r="N14" s="15"/>
      <c r="O14" s="17" t="str">
        <f aca="false">IF(OR(M14="",N14=""),"",MAX(M14-N14,0))</f>
        <v/>
      </c>
      <c r="P14" s="20" t="str">
        <f aca="false">IF(OR(O14="",L14="",M14="",M14=0),"",L14*O14/M14)</f>
        <v/>
      </c>
      <c r="Q14" s="13"/>
      <c r="R14" s="13"/>
      <c r="S14" s="13"/>
      <c r="T14" s="13"/>
      <c r="U14" s="13"/>
    </row>
    <row r="15" customFormat="false" ht="15" hidden="false" customHeight="false" outlineLevel="0" collapsed="false">
      <c r="A15" s="13"/>
      <c r="B15" s="13"/>
      <c r="C15" s="13"/>
      <c r="D15" s="13"/>
      <c r="E15" s="14"/>
      <c r="F15" s="15"/>
      <c r="G15" s="15"/>
      <c r="H15" s="13"/>
      <c r="I15" s="16" t="str">
        <f aca="false">IF(AND(E15&lt;&gt;"",G15&lt;&gt;""),E15-G15,"")</f>
        <v/>
      </c>
      <c r="J15" s="17" t="str">
        <f aca="true">IF(I15="","",I15-TODAY())</f>
        <v/>
      </c>
      <c r="K15" s="18" t="str">
        <f aca="false">IF(J15="","",IF(J15&lt;0,"Missed",IF(J15&lt;=30,"Act now",IF(J15&lt;=90,"Prepare","On track"))))</f>
        <v/>
      </c>
      <c r="L15" s="19"/>
      <c r="M15" s="15"/>
      <c r="N15" s="15"/>
      <c r="O15" s="17" t="str">
        <f aca="false">IF(OR(M15="",N15=""),"",MAX(M15-N15,0))</f>
        <v/>
      </c>
      <c r="P15" s="20" t="str">
        <f aca="false">IF(OR(O15="",L15="",M15="",M15=0),"",L15*O15/M15)</f>
        <v/>
      </c>
      <c r="Q15" s="13"/>
      <c r="R15" s="13"/>
      <c r="S15" s="13"/>
      <c r="T15" s="13"/>
      <c r="U15" s="13"/>
    </row>
    <row r="16" customFormat="false" ht="15" hidden="false" customHeight="false" outlineLevel="0" collapsed="false">
      <c r="A16" s="13"/>
      <c r="B16" s="13"/>
      <c r="C16" s="13"/>
      <c r="D16" s="13"/>
      <c r="E16" s="14"/>
      <c r="F16" s="15"/>
      <c r="G16" s="15"/>
      <c r="H16" s="13"/>
      <c r="I16" s="16" t="str">
        <f aca="false">IF(AND(E16&lt;&gt;"",G16&lt;&gt;""),E16-G16,"")</f>
        <v/>
      </c>
      <c r="J16" s="17" t="str">
        <f aca="true">IF(I16="","",I16-TODAY())</f>
        <v/>
      </c>
      <c r="K16" s="18" t="str">
        <f aca="false">IF(J16="","",IF(J16&lt;0,"Missed",IF(J16&lt;=30,"Act now",IF(J16&lt;=90,"Prepare","On track"))))</f>
        <v/>
      </c>
      <c r="L16" s="19"/>
      <c r="M16" s="15"/>
      <c r="N16" s="15"/>
      <c r="O16" s="17" t="str">
        <f aca="false">IF(OR(M16="",N16=""),"",MAX(M16-N16,0))</f>
        <v/>
      </c>
      <c r="P16" s="20" t="str">
        <f aca="false">IF(OR(O16="",L16="",M16="",M16=0),"",L16*O16/M16)</f>
        <v/>
      </c>
      <c r="Q16" s="13"/>
      <c r="R16" s="13"/>
      <c r="S16" s="13"/>
      <c r="T16" s="13"/>
      <c r="U16" s="13"/>
    </row>
    <row r="17" customFormat="false" ht="15" hidden="false" customHeight="false" outlineLevel="0" collapsed="false">
      <c r="A17" s="13"/>
      <c r="B17" s="13"/>
      <c r="C17" s="13"/>
      <c r="D17" s="13"/>
      <c r="E17" s="14"/>
      <c r="F17" s="15"/>
      <c r="G17" s="15"/>
      <c r="H17" s="13"/>
      <c r="I17" s="16" t="str">
        <f aca="false">IF(AND(E17&lt;&gt;"",G17&lt;&gt;""),E17-G17,"")</f>
        <v/>
      </c>
      <c r="J17" s="17" t="str">
        <f aca="true">IF(I17="","",I17-TODAY())</f>
        <v/>
      </c>
      <c r="K17" s="18" t="str">
        <f aca="false">IF(J17="","",IF(J17&lt;0,"Missed",IF(J17&lt;=30,"Act now",IF(J17&lt;=90,"Prepare","On track"))))</f>
        <v/>
      </c>
      <c r="L17" s="19"/>
      <c r="M17" s="15"/>
      <c r="N17" s="15"/>
      <c r="O17" s="17" t="str">
        <f aca="false">IF(OR(M17="",N17=""),"",MAX(M17-N17,0))</f>
        <v/>
      </c>
      <c r="P17" s="20" t="str">
        <f aca="false">IF(OR(O17="",L17="",M17="",M17=0),"",L17*O17/M17)</f>
        <v/>
      </c>
      <c r="Q17" s="13"/>
      <c r="R17" s="13"/>
      <c r="S17" s="13"/>
      <c r="T17" s="13"/>
      <c r="U17" s="13"/>
    </row>
    <row r="18" customFormat="false" ht="15" hidden="false" customHeight="false" outlineLevel="0" collapsed="false">
      <c r="A18" s="13"/>
      <c r="B18" s="13"/>
      <c r="C18" s="13"/>
      <c r="D18" s="13"/>
      <c r="E18" s="14"/>
      <c r="F18" s="15"/>
      <c r="G18" s="15"/>
      <c r="H18" s="13"/>
      <c r="I18" s="16" t="str">
        <f aca="false">IF(AND(E18&lt;&gt;"",G18&lt;&gt;""),E18-G18,"")</f>
        <v/>
      </c>
      <c r="J18" s="17" t="str">
        <f aca="true">IF(I18="","",I18-TODAY())</f>
        <v/>
      </c>
      <c r="K18" s="18" t="str">
        <f aca="false">IF(J18="","",IF(J18&lt;0,"Missed",IF(J18&lt;=30,"Act now",IF(J18&lt;=90,"Prepare","On track"))))</f>
        <v/>
      </c>
      <c r="L18" s="19"/>
      <c r="M18" s="15"/>
      <c r="N18" s="15"/>
      <c r="O18" s="17" t="str">
        <f aca="false">IF(OR(M18="",N18=""),"",MAX(M18-N18,0))</f>
        <v/>
      </c>
      <c r="P18" s="20" t="str">
        <f aca="false">IF(OR(O18="",L18="",M18="",M18=0),"",L18*O18/M18)</f>
        <v/>
      </c>
      <c r="Q18" s="13"/>
      <c r="R18" s="13"/>
      <c r="S18" s="13"/>
      <c r="T18" s="13"/>
      <c r="U18" s="13"/>
    </row>
    <row r="19" customFormat="false" ht="15" hidden="false" customHeight="false" outlineLevel="0" collapsed="false">
      <c r="A19" s="13"/>
      <c r="B19" s="13"/>
      <c r="C19" s="13"/>
      <c r="D19" s="13"/>
      <c r="E19" s="14"/>
      <c r="F19" s="15"/>
      <c r="G19" s="15"/>
      <c r="H19" s="13"/>
      <c r="I19" s="16" t="str">
        <f aca="false">IF(AND(E19&lt;&gt;"",G19&lt;&gt;""),E19-G19,"")</f>
        <v/>
      </c>
      <c r="J19" s="17" t="str">
        <f aca="true">IF(I19="","",I19-TODAY())</f>
        <v/>
      </c>
      <c r="K19" s="18" t="str">
        <f aca="false">IF(J19="","",IF(J19&lt;0,"Missed",IF(J19&lt;=30,"Act now",IF(J19&lt;=90,"Prepare","On track"))))</f>
        <v/>
      </c>
      <c r="L19" s="19"/>
      <c r="M19" s="15"/>
      <c r="N19" s="15"/>
      <c r="O19" s="17" t="str">
        <f aca="false">IF(OR(M19="",N19=""),"",MAX(M19-N19,0))</f>
        <v/>
      </c>
      <c r="P19" s="20" t="str">
        <f aca="false">IF(OR(O19="",L19="",M19="",M19=0),"",L19*O19/M19)</f>
        <v/>
      </c>
      <c r="Q19" s="13"/>
      <c r="R19" s="13"/>
      <c r="S19" s="13"/>
      <c r="T19" s="13"/>
      <c r="U19" s="13"/>
    </row>
    <row r="20" customFormat="false" ht="15" hidden="false" customHeight="false" outlineLevel="0" collapsed="false">
      <c r="A20" s="13"/>
      <c r="B20" s="13"/>
      <c r="C20" s="13"/>
      <c r="D20" s="13"/>
      <c r="E20" s="14"/>
      <c r="F20" s="15"/>
      <c r="G20" s="15"/>
      <c r="H20" s="13"/>
      <c r="I20" s="16" t="str">
        <f aca="false">IF(AND(E20&lt;&gt;"",G20&lt;&gt;""),E20-G20,"")</f>
        <v/>
      </c>
      <c r="J20" s="17" t="str">
        <f aca="true">IF(I20="","",I20-TODAY())</f>
        <v/>
      </c>
      <c r="K20" s="18" t="str">
        <f aca="false">IF(J20="","",IF(J20&lt;0,"Missed",IF(J20&lt;=30,"Act now",IF(J20&lt;=90,"Prepare","On track"))))</f>
        <v/>
      </c>
      <c r="L20" s="19"/>
      <c r="M20" s="15"/>
      <c r="N20" s="15"/>
      <c r="O20" s="17" t="str">
        <f aca="false">IF(OR(M20="",N20=""),"",MAX(M20-N20,0))</f>
        <v/>
      </c>
      <c r="P20" s="20" t="str">
        <f aca="false">IF(OR(O20="",L20="",M20="",M20=0),"",L20*O20/M20)</f>
        <v/>
      </c>
      <c r="Q20" s="13"/>
      <c r="R20" s="13"/>
      <c r="S20" s="13"/>
      <c r="T20" s="13"/>
      <c r="U20" s="13"/>
    </row>
    <row r="21" customFormat="false" ht="15" hidden="false" customHeight="false" outlineLevel="0" collapsed="false">
      <c r="A21" s="13"/>
      <c r="B21" s="13"/>
      <c r="C21" s="13"/>
      <c r="D21" s="13"/>
      <c r="E21" s="14"/>
      <c r="F21" s="15"/>
      <c r="G21" s="15"/>
      <c r="H21" s="13"/>
      <c r="I21" s="16" t="str">
        <f aca="false">IF(AND(E21&lt;&gt;"",G21&lt;&gt;""),E21-G21,"")</f>
        <v/>
      </c>
      <c r="J21" s="17" t="str">
        <f aca="true">IF(I21="","",I21-TODAY())</f>
        <v/>
      </c>
      <c r="K21" s="18" t="str">
        <f aca="false">IF(J21="","",IF(J21&lt;0,"Missed",IF(J21&lt;=30,"Act now",IF(J21&lt;=90,"Prepare","On track"))))</f>
        <v/>
      </c>
      <c r="L21" s="19"/>
      <c r="M21" s="15"/>
      <c r="N21" s="15"/>
      <c r="O21" s="17" t="str">
        <f aca="false">IF(OR(M21="",N21=""),"",MAX(M21-N21,0))</f>
        <v/>
      </c>
      <c r="P21" s="20" t="str">
        <f aca="false">IF(OR(O21="",L21="",M21="",M21=0),"",L21*O21/M21)</f>
        <v/>
      </c>
      <c r="Q21" s="13"/>
      <c r="R21" s="13"/>
      <c r="S21" s="13"/>
      <c r="T21" s="13"/>
      <c r="U21" s="13"/>
    </row>
    <row r="22" customFormat="false" ht="15" hidden="false" customHeight="false" outlineLevel="0" collapsed="false">
      <c r="A22" s="13"/>
      <c r="B22" s="13"/>
      <c r="C22" s="13"/>
      <c r="D22" s="13"/>
      <c r="E22" s="14"/>
      <c r="F22" s="15"/>
      <c r="G22" s="15"/>
      <c r="H22" s="13"/>
      <c r="I22" s="16" t="str">
        <f aca="false">IF(AND(E22&lt;&gt;"",G22&lt;&gt;""),E22-G22,"")</f>
        <v/>
      </c>
      <c r="J22" s="17" t="str">
        <f aca="true">IF(I22="","",I22-TODAY())</f>
        <v/>
      </c>
      <c r="K22" s="18" t="str">
        <f aca="false">IF(J22="","",IF(J22&lt;0,"Missed",IF(J22&lt;=30,"Act now",IF(J22&lt;=90,"Prepare","On track"))))</f>
        <v/>
      </c>
      <c r="L22" s="19"/>
      <c r="M22" s="15"/>
      <c r="N22" s="15"/>
      <c r="O22" s="17" t="str">
        <f aca="false">IF(OR(M22="",N22=""),"",MAX(M22-N22,0))</f>
        <v/>
      </c>
      <c r="P22" s="20" t="str">
        <f aca="false">IF(OR(O22="",L22="",M22="",M22=0),"",L22*O22/M22)</f>
        <v/>
      </c>
      <c r="Q22" s="13"/>
      <c r="R22" s="13"/>
      <c r="S22" s="13"/>
      <c r="T22" s="13"/>
      <c r="U22" s="13"/>
    </row>
    <row r="23" customFormat="false" ht="15" hidden="false" customHeight="false" outlineLevel="0" collapsed="false">
      <c r="A23" s="13"/>
      <c r="B23" s="13"/>
      <c r="C23" s="13"/>
      <c r="D23" s="13"/>
      <c r="E23" s="14"/>
      <c r="F23" s="15"/>
      <c r="G23" s="15"/>
      <c r="H23" s="13"/>
      <c r="I23" s="16" t="str">
        <f aca="false">IF(AND(E23&lt;&gt;"",G23&lt;&gt;""),E23-G23,"")</f>
        <v/>
      </c>
      <c r="J23" s="17" t="str">
        <f aca="true">IF(I23="","",I23-TODAY())</f>
        <v/>
      </c>
      <c r="K23" s="18" t="str">
        <f aca="false">IF(J23="","",IF(J23&lt;0,"Missed",IF(J23&lt;=30,"Act now",IF(J23&lt;=90,"Prepare","On track"))))</f>
        <v/>
      </c>
      <c r="L23" s="19"/>
      <c r="M23" s="15"/>
      <c r="N23" s="15"/>
      <c r="O23" s="17" t="str">
        <f aca="false">IF(OR(M23="",N23=""),"",MAX(M23-N23,0))</f>
        <v/>
      </c>
      <c r="P23" s="20" t="str">
        <f aca="false">IF(OR(O23="",L23="",M23="",M23=0),"",L23*O23/M23)</f>
        <v/>
      </c>
      <c r="Q23" s="13"/>
      <c r="R23" s="13"/>
      <c r="S23" s="13"/>
      <c r="T23" s="13"/>
      <c r="U23" s="13"/>
    </row>
    <row r="24" customFormat="false" ht="15" hidden="false" customHeight="false" outlineLevel="0" collapsed="false">
      <c r="A24" s="13"/>
      <c r="B24" s="13"/>
      <c r="C24" s="13"/>
      <c r="D24" s="13"/>
      <c r="E24" s="14"/>
      <c r="F24" s="15"/>
      <c r="G24" s="15"/>
      <c r="H24" s="13"/>
      <c r="I24" s="16" t="str">
        <f aca="false">IF(AND(E24&lt;&gt;"",G24&lt;&gt;""),E24-G24,"")</f>
        <v/>
      </c>
      <c r="J24" s="17" t="str">
        <f aca="true">IF(I24="","",I24-TODAY())</f>
        <v/>
      </c>
      <c r="K24" s="18" t="str">
        <f aca="false">IF(J24="","",IF(J24&lt;0,"Missed",IF(J24&lt;=30,"Act now",IF(J24&lt;=90,"Prepare","On track"))))</f>
        <v/>
      </c>
      <c r="L24" s="19"/>
      <c r="M24" s="15"/>
      <c r="N24" s="15"/>
      <c r="O24" s="17" t="str">
        <f aca="false">IF(OR(M24="",N24=""),"",MAX(M24-N24,0))</f>
        <v/>
      </c>
      <c r="P24" s="20" t="str">
        <f aca="false">IF(OR(O24="",L24="",M24="",M24=0),"",L24*O24/M24)</f>
        <v/>
      </c>
      <c r="Q24" s="13"/>
      <c r="R24" s="13"/>
      <c r="S24" s="13"/>
      <c r="T24" s="13"/>
      <c r="U24" s="13"/>
    </row>
    <row r="25" customFormat="false" ht="15" hidden="false" customHeight="false" outlineLevel="0" collapsed="false">
      <c r="A25" s="13"/>
      <c r="B25" s="13"/>
      <c r="C25" s="13"/>
      <c r="D25" s="13"/>
      <c r="E25" s="14"/>
      <c r="F25" s="15"/>
      <c r="G25" s="15"/>
      <c r="H25" s="13"/>
      <c r="I25" s="16" t="str">
        <f aca="false">IF(AND(E25&lt;&gt;"",G25&lt;&gt;""),E25-G25,"")</f>
        <v/>
      </c>
      <c r="J25" s="17" t="str">
        <f aca="true">IF(I25="","",I25-TODAY())</f>
        <v/>
      </c>
      <c r="K25" s="18" t="str">
        <f aca="false">IF(J25="","",IF(J25&lt;0,"Missed",IF(J25&lt;=30,"Act now",IF(J25&lt;=90,"Prepare","On track"))))</f>
        <v/>
      </c>
      <c r="L25" s="19"/>
      <c r="M25" s="15"/>
      <c r="N25" s="15"/>
      <c r="O25" s="17" t="str">
        <f aca="false">IF(OR(M25="",N25=""),"",MAX(M25-N25,0))</f>
        <v/>
      </c>
      <c r="P25" s="20" t="str">
        <f aca="false">IF(OR(O25="",L25="",M25="",M25=0),"",L25*O25/M25)</f>
        <v/>
      </c>
      <c r="Q25" s="13"/>
      <c r="R25" s="13"/>
      <c r="S25" s="13"/>
      <c r="T25" s="13"/>
      <c r="U25" s="13"/>
    </row>
    <row r="26" customFormat="false" ht="15" hidden="false" customHeight="false" outlineLevel="0" collapsed="false">
      <c r="A26" s="13"/>
      <c r="B26" s="13"/>
      <c r="C26" s="13"/>
      <c r="D26" s="13"/>
      <c r="E26" s="14"/>
      <c r="F26" s="15"/>
      <c r="G26" s="15"/>
      <c r="H26" s="13"/>
      <c r="I26" s="16" t="str">
        <f aca="false">IF(AND(E26&lt;&gt;"",G26&lt;&gt;""),E26-G26,"")</f>
        <v/>
      </c>
      <c r="J26" s="17" t="str">
        <f aca="true">IF(I26="","",I26-TODAY())</f>
        <v/>
      </c>
      <c r="K26" s="18" t="str">
        <f aca="false">IF(J26="","",IF(J26&lt;0,"Missed",IF(J26&lt;=30,"Act now",IF(J26&lt;=90,"Prepare","On track"))))</f>
        <v/>
      </c>
      <c r="L26" s="19"/>
      <c r="M26" s="15"/>
      <c r="N26" s="15"/>
      <c r="O26" s="17" t="str">
        <f aca="false">IF(OR(M26="",N26=""),"",MAX(M26-N26,0))</f>
        <v/>
      </c>
      <c r="P26" s="20" t="str">
        <f aca="false">IF(OR(O26="",L26="",M26="",M26=0),"",L26*O26/M26)</f>
        <v/>
      </c>
      <c r="Q26" s="13"/>
      <c r="R26" s="13"/>
      <c r="S26" s="13"/>
      <c r="T26" s="13"/>
      <c r="U26" s="13"/>
    </row>
    <row r="27" customFormat="false" ht="15" hidden="false" customHeight="false" outlineLevel="0" collapsed="false">
      <c r="A27" s="13"/>
      <c r="B27" s="13"/>
      <c r="C27" s="13"/>
      <c r="D27" s="13"/>
      <c r="E27" s="14"/>
      <c r="F27" s="15"/>
      <c r="G27" s="15"/>
      <c r="H27" s="13"/>
      <c r="I27" s="16" t="str">
        <f aca="false">IF(AND(E27&lt;&gt;"",G27&lt;&gt;""),E27-G27,"")</f>
        <v/>
      </c>
      <c r="J27" s="17" t="str">
        <f aca="true">IF(I27="","",I27-TODAY())</f>
        <v/>
      </c>
      <c r="K27" s="18" t="str">
        <f aca="false">IF(J27="","",IF(J27&lt;0,"Missed",IF(J27&lt;=30,"Act now",IF(J27&lt;=90,"Prepare","On track"))))</f>
        <v/>
      </c>
      <c r="L27" s="19"/>
      <c r="M27" s="15"/>
      <c r="N27" s="15"/>
      <c r="O27" s="17" t="str">
        <f aca="false">IF(OR(M27="",N27=""),"",MAX(M27-N27,0))</f>
        <v/>
      </c>
      <c r="P27" s="20" t="str">
        <f aca="false">IF(OR(O27="",L27="",M27="",M27=0),"",L27*O27/M27)</f>
        <v/>
      </c>
      <c r="Q27" s="13"/>
      <c r="R27" s="13"/>
      <c r="S27" s="13"/>
      <c r="T27" s="13"/>
      <c r="U27" s="13"/>
    </row>
    <row r="28" customFormat="false" ht="15" hidden="false" customHeight="false" outlineLevel="0" collapsed="false">
      <c r="A28" s="13"/>
      <c r="B28" s="13"/>
      <c r="C28" s="13"/>
      <c r="D28" s="13"/>
      <c r="E28" s="14"/>
      <c r="F28" s="15"/>
      <c r="G28" s="15"/>
      <c r="H28" s="13"/>
      <c r="I28" s="16" t="str">
        <f aca="false">IF(AND(E28&lt;&gt;"",G28&lt;&gt;""),E28-G28,"")</f>
        <v/>
      </c>
      <c r="J28" s="17" t="str">
        <f aca="true">IF(I28="","",I28-TODAY())</f>
        <v/>
      </c>
      <c r="K28" s="18" t="str">
        <f aca="false">IF(J28="","",IF(J28&lt;0,"Missed",IF(J28&lt;=30,"Act now",IF(J28&lt;=90,"Prepare","On track"))))</f>
        <v/>
      </c>
      <c r="L28" s="19"/>
      <c r="M28" s="15"/>
      <c r="N28" s="15"/>
      <c r="O28" s="17" t="str">
        <f aca="false">IF(OR(M28="",N28=""),"",MAX(M28-N28,0))</f>
        <v/>
      </c>
      <c r="P28" s="20" t="str">
        <f aca="false">IF(OR(O28="",L28="",M28="",M28=0),"",L28*O28/M28)</f>
        <v/>
      </c>
      <c r="Q28" s="13"/>
      <c r="R28" s="13"/>
      <c r="S28" s="13"/>
      <c r="T28" s="13"/>
      <c r="U28" s="13"/>
    </row>
    <row r="29" customFormat="false" ht="15" hidden="false" customHeight="false" outlineLevel="0" collapsed="false">
      <c r="A29" s="13"/>
      <c r="B29" s="13"/>
      <c r="C29" s="13"/>
      <c r="D29" s="13"/>
      <c r="E29" s="14"/>
      <c r="F29" s="15"/>
      <c r="G29" s="15"/>
      <c r="H29" s="13"/>
      <c r="I29" s="16" t="str">
        <f aca="false">IF(AND(E29&lt;&gt;"",G29&lt;&gt;""),E29-G29,"")</f>
        <v/>
      </c>
      <c r="J29" s="17" t="str">
        <f aca="true">IF(I29="","",I29-TODAY())</f>
        <v/>
      </c>
      <c r="K29" s="18" t="str">
        <f aca="false">IF(J29="","",IF(J29&lt;0,"Missed",IF(J29&lt;=30,"Act now",IF(J29&lt;=90,"Prepare","On track"))))</f>
        <v/>
      </c>
      <c r="L29" s="19"/>
      <c r="M29" s="15"/>
      <c r="N29" s="15"/>
      <c r="O29" s="17" t="str">
        <f aca="false">IF(OR(M29="",N29=""),"",MAX(M29-N29,0))</f>
        <v/>
      </c>
      <c r="P29" s="20" t="str">
        <f aca="false">IF(OR(O29="",L29="",M29="",M29=0),"",L29*O29/M29)</f>
        <v/>
      </c>
      <c r="Q29" s="13"/>
      <c r="R29" s="13"/>
      <c r="S29" s="13"/>
      <c r="T29" s="13"/>
      <c r="U29" s="13"/>
    </row>
    <row r="30" customFormat="false" ht="15" hidden="false" customHeight="false" outlineLevel="0" collapsed="false">
      <c r="A30" s="13"/>
      <c r="B30" s="13"/>
      <c r="C30" s="13"/>
      <c r="D30" s="13"/>
      <c r="E30" s="14"/>
      <c r="F30" s="15"/>
      <c r="G30" s="15"/>
      <c r="H30" s="13"/>
      <c r="I30" s="16" t="str">
        <f aca="false">IF(AND(E30&lt;&gt;"",G30&lt;&gt;""),E30-G30,"")</f>
        <v/>
      </c>
      <c r="J30" s="17" t="str">
        <f aca="true">IF(I30="","",I30-TODAY())</f>
        <v/>
      </c>
      <c r="K30" s="18" t="str">
        <f aca="false">IF(J30="","",IF(J30&lt;0,"Missed",IF(J30&lt;=30,"Act now",IF(J30&lt;=90,"Prepare","On track"))))</f>
        <v/>
      </c>
      <c r="L30" s="19"/>
      <c r="M30" s="15"/>
      <c r="N30" s="15"/>
      <c r="O30" s="17" t="str">
        <f aca="false">IF(OR(M30="",N30=""),"",MAX(M30-N30,0))</f>
        <v/>
      </c>
      <c r="P30" s="20" t="str">
        <f aca="false">IF(OR(O30="",L30="",M30="",M30=0),"",L30*O30/M30)</f>
        <v/>
      </c>
      <c r="Q30" s="13"/>
      <c r="R30" s="13"/>
      <c r="S30" s="13"/>
      <c r="T30" s="13"/>
      <c r="U30" s="13"/>
    </row>
    <row r="31" customFormat="false" ht="15" hidden="false" customHeight="false" outlineLevel="0" collapsed="false">
      <c r="A31" s="13"/>
      <c r="B31" s="13"/>
      <c r="C31" s="13"/>
      <c r="D31" s="13"/>
      <c r="E31" s="14"/>
      <c r="F31" s="15"/>
      <c r="G31" s="15"/>
      <c r="H31" s="13"/>
      <c r="I31" s="16" t="str">
        <f aca="false">IF(AND(E31&lt;&gt;"",G31&lt;&gt;""),E31-G31,"")</f>
        <v/>
      </c>
      <c r="J31" s="17" t="str">
        <f aca="true">IF(I31="","",I31-TODAY())</f>
        <v/>
      </c>
      <c r="K31" s="18" t="str">
        <f aca="false">IF(J31="","",IF(J31&lt;0,"Missed",IF(J31&lt;=30,"Act now",IF(J31&lt;=90,"Prepare","On track"))))</f>
        <v/>
      </c>
      <c r="L31" s="19"/>
      <c r="M31" s="15"/>
      <c r="N31" s="15"/>
      <c r="O31" s="17" t="str">
        <f aca="false">IF(OR(M31="",N31=""),"",MAX(M31-N31,0))</f>
        <v/>
      </c>
      <c r="P31" s="20" t="str">
        <f aca="false">IF(OR(O31="",L31="",M31="",M31=0),"",L31*O31/M31)</f>
        <v/>
      </c>
      <c r="Q31" s="13"/>
      <c r="R31" s="13"/>
      <c r="S31" s="13"/>
      <c r="T31" s="13"/>
      <c r="U31" s="13"/>
    </row>
    <row r="32" customFormat="false" ht="15" hidden="false" customHeight="false" outlineLevel="0" collapsed="false">
      <c r="A32" s="13"/>
      <c r="B32" s="13"/>
      <c r="C32" s="13"/>
      <c r="D32" s="13"/>
      <c r="E32" s="14"/>
      <c r="F32" s="15"/>
      <c r="G32" s="15"/>
      <c r="H32" s="13"/>
      <c r="I32" s="16" t="str">
        <f aca="false">IF(AND(E32&lt;&gt;"",G32&lt;&gt;""),E32-G32,"")</f>
        <v/>
      </c>
      <c r="J32" s="17" t="str">
        <f aca="true">IF(I32="","",I32-TODAY())</f>
        <v/>
      </c>
      <c r="K32" s="18" t="str">
        <f aca="false">IF(J32="","",IF(J32&lt;0,"Missed",IF(J32&lt;=30,"Act now",IF(J32&lt;=90,"Prepare","On track"))))</f>
        <v/>
      </c>
      <c r="L32" s="19"/>
      <c r="M32" s="15"/>
      <c r="N32" s="15"/>
      <c r="O32" s="17" t="str">
        <f aca="false">IF(OR(M32="",N32=""),"",MAX(M32-N32,0))</f>
        <v/>
      </c>
      <c r="P32" s="20" t="str">
        <f aca="false">IF(OR(O32="",L32="",M32="",M32=0),"",L32*O32/M32)</f>
        <v/>
      </c>
      <c r="Q32" s="13"/>
      <c r="R32" s="13"/>
      <c r="S32" s="13"/>
      <c r="T32" s="13"/>
      <c r="U32" s="13"/>
    </row>
    <row r="33" customFormat="false" ht="15" hidden="false" customHeight="false" outlineLevel="0" collapsed="false">
      <c r="A33" s="13"/>
      <c r="B33" s="13"/>
      <c r="C33" s="13"/>
      <c r="D33" s="13"/>
      <c r="E33" s="14"/>
      <c r="F33" s="15"/>
      <c r="G33" s="15"/>
      <c r="H33" s="13"/>
      <c r="I33" s="16" t="str">
        <f aca="false">IF(AND(E33&lt;&gt;"",G33&lt;&gt;""),E33-G33,"")</f>
        <v/>
      </c>
      <c r="J33" s="17" t="str">
        <f aca="true">IF(I33="","",I33-TODAY())</f>
        <v/>
      </c>
      <c r="K33" s="18" t="str">
        <f aca="false">IF(J33="","",IF(J33&lt;0,"Missed",IF(J33&lt;=30,"Act now",IF(J33&lt;=90,"Prepare","On track"))))</f>
        <v/>
      </c>
      <c r="L33" s="19"/>
      <c r="M33" s="15"/>
      <c r="N33" s="15"/>
      <c r="O33" s="17" t="str">
        <f aca="false">IF(OR(M33="",N33=""),"",MAX(M33-N33,0))</f>
        <v/>
      </c>
      <c r="P33" s="20" t="str">
        <f aca="false">IF(OR(O33="",L33="",M33="",M33=0),"",L33*O33/M33)</f>
        <v/>
      </c>
      <c r="Q33" s="13"/>
      <c r="R33" s="13"/>
      <c r="S33" s="13"/>
      <c r="T33" s="13"/>
      <c r="U33" s="13"/>
    </row>
    <row r="34" customFormat="false" ht="15" hidden="false" customHeight="false" outlineLevel="0" collapsed="false">
      <c r="A34" s="13"/>
      <c r="B34" s="13"/>
      <c r="C34" s="13"/>
      <c r="D34" s="13"/>
      <c r="E34" s="14"/>
      <c r="F34" s="15"/>
      <c r="G34" s="15"/>
      <c r="H34" s="13"/>
      <c r="I34" s="16" t="str">
        <f aca="false">IF(AND(E34&lt;&gt;"",G34&lt;&gt;""),E34-G34,"")</f>
        <v/>
      </c>
      <c r="J34" s="17" t="str">
        <f aca="true">IF(I34="","",I34-TODAY())</f>
        <v/>
      </c>
      <c r="K34" s="18" t="str">
        <f aca="false">IF(J34="","",IF(J34&lt;0,"Missed",IF(J34&lt;=30,"Act now",IF(J34&lt;=90,"Prepare","On track"))))</f>
        <v/>
      </c>
      <c r="L34" s="19"/>
      <c r="M34" s="15"/>
      <c r="N34" s="15"/>
      <c r="O34" s="17" t="str">
        <f aca="false">IF(OR(M34="",N34=""),"",MAX(M34-N34,0))</f>
        <v/>
      </c>
      <c r="P34" s="20" t="str">
        <f aca="false">IF(OR(O34="",L34="",M34="",M34=0),"",L34*O34/M34)</f>
        <v/>
      </c>
      <c r="Q34" s="13"/>
      <c r="R34" s="13"/>
      <c r="S34" s="13"/>
      <c r="T34" s="13"/>
      <c r="U34" s="13"/>
    </row>
    <row r="35" customFormat="false" ht="15" hidden="false" customHeight="false" outlineLevel="0" collapsed="false">
      <c r="A35" s="13"/>
      <c r="B35" s="13"/>
      <c r="C35" s="13"/>
      <c r="D35" s="13"/>
      <c r="E35" s="14"/>
      <c r="F35" s="15"/>
      <c r="G35" s="15"/>
      <c r="H35" s="13"/>
      <c r="I35" s="16" t="str">
        <f aca="false">IF(AND(E35&lt;&gt;"",G35&lt;&gt;""),E35-G35,"")</f>
        <v/>
      </c>
      <c r="J35" s="17" t="str">
        <f aca="true">IF(I35="","",I35-TODAY())</f>
        <v/>
      </c>
      <c r="K35" s="18" t="str">
        <f aca="false">IF(J35="","",IF(J35&lt;0,"Missed",IF(J35&lt;=30,"Act now",IF(J35&lt;=90,"Prepare","On track"))))</f>
        <v/>
      </c>
      <c r="L35" s="19"/>
      <c r="M35" s="15"/>
      <c r="N35" s="15"/>
      <c r="O35" s="17" t="str">
        <f aca="false">IF(OR(M35="",N35=""),"",MAX(M35-N35,0))</f>
        <v/>
      </c>
      <c r="P35" s="20" t="str">
        <f aca="false">IF(OR(O35="",L35="",M35="",M35=0),"",L35*O35/M35)</f>
        <v/>
      </c>
      <c r="Q35" s="13"/>
      <c r="R35" s="13"/>
      <c r="S35" s="13"/>
      <c r="T35" s="13"/>
      <c r="U35" s="13"/>
    </row>
    <row r="36" customFormat="false" ht="15" hidden="false" customHeight="false" outlineLevel="0" collapsed="false">
      <c r="A36" s="13"/>
      <c r="B36" s="13"/>
      <c r="C36" s="13"/>
      <c r="D36" s="13"/>
      <c r="E36" s="14"/>
      <c r="F36" s="15"/>
      <c r="G36" s="15"/>
      <c r="H36" s="13"/>
      <c r="I36" s="16" t="str">
        <f aca="false">IF(AND(E36&lt;&gt;"",G36&lt;&gt;""),E36-G36,"")</f>
        <v/>
      </c>
      <c r="J36" s="17" t="str">
        <f aca="true">IF(I36="","",I36-TODAY())</f>
        <v/>
      </c>
      <c r="K36" s="18" t="str">
        <f aca="false">IF(J36="","",IF(J36&lt;0,"Missed",IF(J36&lt;=30,"Act now",IF(J36&lt;=90,"Prepare","On track"))))</f>
        <v/>
      </c>
      <c r="L36" s="19"/>
      <c r="M36" s="15"/>
      <c r="N36" s="15"/>
      <c r="O36" s="17" t="str">
        <f aca="false">IF(OR(M36="",N36=""),"",MAX(M36-N36,0))</f>
        <v/>
      </c>
      <c r="P36" s="20" t="str">
        <f aca="false">IF(OR(O36="",L36="",M36="",M36=0),"",L36*O36/M36)</f>
        <v/>
      </c>
      <c r="Q36" s="13"/>
      <c r="R36" s="13"/>
      <c r="S36" s="13"/>
      <c r="T36" s="13"/>
      <c r="U36" s="13"/>
    </row>
    <row r="37" customFormat="false" ht="15" hidden="false" customHeight="false" outlineLevel="0" collapsed="false">
      <c r="A37" s="13"/>
      <c r="B37" s="13"/>
      <c r="C37" s="13"/>
      <c r="D37" s="13"/>
      <c r="E37" s="14"/>
      <c r="F37" s="15"/>
      <c r="G37" s="15"/>
      <c r="H37" s="13"/>
      <c r="I37" s="16" t="str">
        <f aca="false">IF(AND(E37&lt;&gt;"",G37&lt;&gt;""),E37-G37,"")</f>
        <v/>
      </c>
      <c r="J37" s="17" t="str">
        <f aca="true">IF(I37="","",I37-TODAY())</f>
        <v/>
      </c>
      <c r="K37" s="18" t="str">
        <f aca="false">IF(J37="","",IF(J37&lt;0,"Missed",IF(J37&lt;=30,"Act now",IF(J37&lt;=90,"Prepare","On track"))))</f>
        <v/>
      </c>
      <c r="L37" s="19"/>
      <c r="M37" s="15"/>
      <c r="N37" s="15"/>
      <c r="O37" s="17" t="str">
        <f aca="false">IF(OR(M37="",N37=""),"",MAX(M37-N37,0))</f>
        <v/>
      </c>
      <c r="P37" s="20" t="str">
        <f aca="false">IF(OR(O37="",L37="",M37="",M37=0),"",L37*O37/M37)</f>
        <v/>
      </c>
      <c r="Q37" s="13"/>
      <c r="R37" s="13"/>
      <c r="S37" s="13"/>
      <c r="T37" s="13"/>
      <c r="U37" s="13"/>
    </row>
    <row r="38" customFormat="false" ht="15" hidden="false" customHeight="false" outlineLevel="0" collapsed="false">
      <c r="A38" s="13"/>
      <c r="B38" s="13"/>
      <c r="C38" s="13"/>
      <c r="D38" s="13"/>
      <c r="E38" s="14"/>
      <c r="F38" s="15"/>
      <c r="G38" s="15"/>
      <c r="H38" s="13"/>
      <c r="I38" s="16" t="str">
        <f aca="false">IF(AND(E38&lt;&gt;"",G38&lt;&gt;""),E38-G38,"")</f>
        <v/>
      </c>
      <c r="J38" s="17" t="str">
        <f aca="true">IF(I38="","",I38-TODAY())</f>
        <v/>
      </c>
      <c r="K38" s="18" t="str">
        <f aca="false">IF(J38="","",IF(J38&lt;0,"Missed",IF(J38&lt;=30,"Act now",IF(J38&lt;=90,"Prepare","On track"))))</f>
        <v/>
      </c>
      <c r="L38" s="19"/>
      <c r="M38" s="15"/>
      <c r="N38" s="15"/>
      <c r="O38" s="17" t="str">
        <f aca="false">IF(OR(M38="",N38=""),"",MAX(M38-N38,0))</f>
        <v/>
      </c>
      <c r="P38" s="20" t="str">
        <f aca="false">IF(OR(O38="",L38="",M38="",M38=0),"",L38*O38/M38)</f>
        <v/>
      </c>
      <c r="Q38" s="13"/>
      <c r="R38" s="13"/>
      <c r="S38" s="13"/>
      <c r="T38" s="13"/>
      <c r="U38" s="13"/>
    </row>
    <row r="39" customFormat="false" ht="15" hidden="false" customHeight="false" outlineLevel="0" collapsed="false">
      <c r="A39" s="13"/>
      <c r="B39" s="13"/>
      <c r="C39" s="13"/>
      <c r="D39" s="13"/>
      <c r="E39" s="14"/>
      <c r="F39" s="15"/>
      <c r="G39" s="15"/>
      <c r="H39" s="13"/>
      <c r="I39" s="16" t="str">
        <f aca="false">IF(AND(E39&lt;&gt;"",G39&lt;&gt;""),E39-G39,"")</f>
        <v/>
      </c>
      <c r="J39" s="17" t="str">
        <f aca="true">IF(I39="","",I39-TODAY())</f>
        <v/>
      </c>
      <c r="K39" s="18" t="str">
        <f aca="false">IF(J39="","",IF(J39&lt;0,"Missed",IF(J39&lt;=30,"Act now",IF(J39&lt;=90,"Prepare","On track"))))</f>
        <v/>
      </c>
      <c r="L39" s="19"/>
      <c r="M39" s="15"/>
      <c r="N39" s="15"/>
      <c r="O39" s="17" t="str">
        <f aca="false">IF(OR(M39="",N39=""),"",MAX(M39-N39,0))</f>
        <v/>
      </c>
      <c r="P39" s="20" t="str">
        <f aca="false">IF(OR(O39="",L39="",M39="",M39=0),"",L39*O39/M39)</f>
        <v/>
      </c>
      <c r="Q39" s="13"/>
      <c r="R39" s="13"/>
      <c r="S39" s="13"/>
      <c r="T39" s="13"/>
      <c r="U39" s="13"/>
    </row>
    <row r="40" customFormat="false" ht="15" hidden="false" customHeight="false" outlineLevel="0" collapsed="false">
      <c r="A40" s="13"/>
      <c r="B40" s="13"/>
      <c r="C40" s="13"/>
      <c r="D40" s="13"/>
      <c r="E40" s="14"/>
      <c r="F40" s="15"/>
      <c r="G40" s="15"/>
      <c r="H40" s="13"/>
      <c r="I40" s="16" t="str">
        <f aca="false">IF(AND(E40&lt;&gt;"",G40&lt;&gt;""),E40-G40,"")</f>
        <v/>
      </c>
      <c r="J40" s="17" t="str">
        <f aca="true">IF(I40="","",I40-TODAY())</f>
        <v/>
      </c>
      <c r="K40" s="18" t="str">
        <f aca="false">IF(J40="","",IF(J40&lt;0,"Missed",IF(J40&lt;=30,"Act now",IF(J40&lt;=90,"Prepare","On track"))))</f>
        <v/>
      </c>
      <c r="L40" s="19"/>
      <c r="M40" s="15"/>
      <c r="N40" s="15"/>
      <c r="O40" s="17" t="str">
        <f aca="false">IF(OR(M40="",N40=""),"",MAX(M40-N40,0))</f>
        <v/>
      </c>
      <c r="P40" s="20" t="str">
        <f aca="false">IF(OR(O40="",L40="",M40="",M40=0),"",L40*O40/M40)</f>
        <v/>
      </c>
      <c r="Q40" s="13"/>
      <c r="R40" s="13"/>
      <c r="S40" s="13"/>
      <c r="T40" s="13"/>
      <c r="U40" s="13"/>
    </row>
    <row r="41" customFormat="false" ht="15" hidden="false" customHeight="false" outlineLevel="0" collapsed="false">
      <c r="A41" s="13"/>
      <c r="B41" s="13"/>
      <c r="C41" s="13"/>
      <c r="D41" s="13"/>
      <c r="E41" s="14"/>
      <c r="F41" s="15"/>
      <c r="G41" s="15"/>
      <c r="H41" s="13"/>
      <c r="I41" s="16" t="str">
        <f aca="false">IF(AND(E41&lt;&gt;"",G41&lt;&gt;""),E41-G41,"")</f>
        <v/>
      </c>
      <c r="J41" s="17" t="str">
        <f aca="true">IF(I41="","",I41-TODAY())</f>
        <v/>
      </c>
      <c r="K41" s="18" t="str">
        <f aca="false">IF(J41="","",IF(J41&lt;0,"Missed",IF(J41&lt;=30,"Act now",IF(J41&lt;=90,"Prepare","On track"))))</f>
        <v/>
      </c>
      <c r="L41" s="19"/>
      <c r="M41" s="15"/>
      <c r="N41" s="15"/>
      <c r="O41" s="17" t="str">
        <f aca="false">IF(OR(M41="",N41=""),"",MAX(M41-N41,0))</f>
        <v/>
      </c>
      <c r="P41" s="20" t="str">
        <f aca="false">IF(OR(O41="",L41="",M41="",M41=0),"",L41*O41/M41)</f>
        <v/>
      </c>
      <c r="Q41" s="13"/>
      <c r="R41" s="13"/>
      <c r="S41" s="13"/>
      <c r="T41" s="13"/>
      <c r="U41" s="13"/>
    </row>
    <row r="42" customFormat="false" ht="15" hidden="false" customHeight="false" outlineLevel="0" collapsed="false">
      <c r="A42" s="13"/>
      <c r="B42" s="13"/>
      <c r="C42" s="13"/>
      <c r="D42" s="13"/>
      <c r="E42" s="14"/>
      <c r="F42" s="15"/>
      <c r="G42" s="15"/>
      <c r="H42" s="13"/>
      <c r="I42" s="16" t="str">
        <f aca="false">IF(AND(E42&lt;&gt;"",G42&lt;&gt;""),E42-G42,"")</f>
        <v/>
      </c>
      <c r="J42" s="17" t="str">
        <f aca="true">IF(I42="","",I42-TODAY())</f>
        <v/>
      </c>
      <c r="K42" s="18" t="str">
        <f aca="false">IF(J42="","",IF(J42&lt;0,"Missed",IF(J42&lt;=30,"Act now",IF(J42&lt;=90,"Prepare","On track"))))</f>
        <v/>
      </c>
      <c r="L42" s="19"/>
      <c r="M42" s="15"/>
      <c r="N42" s="15"/>
      <c r="O42" s="17" t="str">
        <f aca="false">IF(OR(M42="",N42=""),"",MAX(M42-N42,0))</f>
        <v/>
      </c>
      <c r="P42" s="20" t="str">
        <f aca="false">IF(OR(O42="",L42="",M42="",M42=0),"",L42*O42/M42)</f>
        <v/>
      </c>
      <c r="Q42" s="13"/>
      <c r="R42" s="13"/>
      <c r="S42" s="13"/>
      <c r="T42" s="13"/>
      <c r="U42" s="13"/>
    </row>
    <row r="43" customFormat="false" ht="15" hidden="false" customHeight="false" outlineLevel="0" collapsed="false">
      <c r="A43" s="13"/>
      <c r="B43" s="13"/>
      <c r="C43" s="13"/>
      <c r="D43" s="13"/>
      <c r="E43" s="14"/>
      <c r="F43" s="15"/>
      <c r="G43" s="15"/>
      <c r="H43" s="13"/>
      <c r="I43" s="16" t="str">
        <f aca="false">IF(AND(E43&lt;&gt;"",G43&lt;&gt;""),E43-G43,"")</f>
        <v/>
      </c>
      <c r="J43" s="17" t="str">
        <f aca="true">IF(I43="","",I43-TODAY())</f>
        <v/>
      </c>
      <c r="K43" s="18" t="str">
        <f aca="false">IF(J43="","",IF(J43&lt;0,"Missed",IF(J43&lt;=30,"Act now",IF(J43&lt;=90,"Prepare","On track"))))</f>
        <v/>
      </c>
      <c r="L43" s="19"/>
      <c r="M43" s="15"/>
      <c r="N43" s="15"/>
      <c r="O43" s="17" t="str">
        <f aca="false">IF(OR(M43="",N43=""),"",MAX(M43-N43,0))</f>
        <v/>
      </c>
      <c r="P43" s="20" t="str">
        <f aca="false">IF(OR(O43="",L43="",M43="",M43=0),"",L43*O43/M43)</f>
        <v/>
      </c>
      <c r="Q43" s="13"/>
      <c r="R43" s="13"/>
      <c r="S43" s="13"/>
      <c r="T43" s="13"/>
      <c r="U43" s="13"/>
    </row>
    <row r="44" customFormat="false" ht="15" hidden="false" customHeight="false" outlineLevel="0" collapsed="false">
      <c r="A44" s="13"/>
      <c r="B44" s="13"/>
      <c r="C44" s="13"/>
      <c r="D44" s="13"/>
      <c r="E44" s="14"/>
      <c r="F44" s="15"/>
      <c r="G44" s="15"/>
      <c r="H44" s="13"/>
      <c r="I44" s="16" t="str">
        <f aca="false">IF(AND(E44&lt;&gt;"",G44&lt;&gt;""),E44-G44,"")</f>
        <v/>
      </c>
      <c r="J44" s="17" t="str">
        <f aca="true">IF(I44="","",I44-TODAY())</f>
        <v/>
      </c>
      <c r="K44" s="18" t="str">
        <f aca="false">IF(J44="","",IF(J44&lt;0,"Missed",IF(J44&lt;=30,"Act now",IF(J44&lt;=90,"Prepare","On track"))))</f>
        <v/>
      </c>
      <c r="L44" s="19"/>
      <c r="M44" s="15"/>
      <c r="N44" s="15"/>
      <c r="O44" s="17" t="str">
        <f aca="false">IF(OR(M44="",N44=""),"",MAX(M44-N44,0))</f>
        <v/>
      </c>
      <c r="P44" s="20" t="str">
        <f aca="false">IF(OR(O44="",L44="",M44="",M44=0),"",L44*O44/M44)</f>
        <v/>
      </c>
      <c r="Q44" s="13"/>
      <c r="R44" s="13"/>
      <c r="S44" s="13"/>
      <c r="T44" s="13"/>
      <c r="U44" s="13"/>
    </row>
    <row r="45" customFormat="false" ht="15" hidden="false" customHeight="false" outlineLevel="0" collapsed="false">
      <c r="A45" s="13"/>
      <c r="B45" s="13"/>
      <c r="C45" s="13"/>
      <c r="D45" s="13"/>
      <c r="E45" s="14"/>
      <c r="F45" s="15"/>
      <c r="G45" s="15"/>
      <c r="H45" s="13"/>
      <c r="I45" s="16" t="str">
        <f aca="false">IF(AND(E45&lt;&gt;"",G45&lt;&gt;""),E45-G45,"")</f>
        <v/>
      </c>
      <c r="J45" s="17" t="str">
        <f aca="true">IF(I45="","",I45-TODAY())</f>
        <v/>
      </c>
      <c r="K45" s="18" t="str">
        <f aca="false">IF(J45="","",IF(J45&lt;0,"Missed",IF(J45&lt;=30,"Act now",IF(J45&lt;=90,"Prepare","On track"))))</f>
        <v/>
      </c>
      <c r="L45" s="19"/>
      <c r="M45" s="15"/>
      <c r="N45" s="15"/>
      <c r="O45" s="17" t="str">
        <f aca="false">IF(OR(M45="",N45=""),"",MAX(M45-N45,0))</f>
        <v/>
      </c>
      <c r="P45" s="20" t="str">
        <f aca="false">IF(OR(O45="",L45="",M45="",M45=0),"",L45*O45/M45)</f>
        <v/>
      </c>
      <c r="Q45" s="13"/>
      <c r="R45" s="13"/>
      <c r="S45" s="13"/>
      <c r="T45" s="13"/>
      <c r="U45" s="13"/>
    </row>
    <row r="46" customFormat="false" ht="15" hidden="false" customHeight="false" outlineLevel="0" collapsed="false">
      <c r="A46" s="13"/>
      <c r="B46" s="13"/>
      <c r="C46" s="13"/>
      <c r="D46" s="13"/>
      <c r="E46" s="14"/>
      <c r="F46" s="15"/>
      <c r="G46" s="15"/>
      <c r="H46" s="13"/>
      <c r="I46" s="16" t="str">
        <f aca="false">IF(AND(E46&lt;&gt;"",G46&lt;&gt;""),E46-G46,"")</f>
        <v/>
      </c>
      <c r="J46" s="17" t="str">
        <f aca="true">IF(I46="","",I46-TODAY())</f>
        <v/>
      </c>
      <c r="K46" s="18" t="str">
        <f aca="false">IF(J46="","",IF(J46&lt;0,"Missed",IF(J46&lt;=30,"Act now",IF(J46&lt;=90,"Prepare","On track"))))</f>
        <v/>
      </c>
      <c r="L46" s="19"/>
      <c r="M46" s="15"/>
      <c r="N46" s="15"/>
      <c r="O46" s="17" t="str">
        <f aca="false">IF(OR(M46="",N46=""),"",MAX(M46-N46,0))</f>
        <v/>
      </c>
      <c r="P46" s="20" t="str">
        <f aca="false">IF(OR(O46="",L46="",M46="",M46=0),"",L46*O46/M46)</f>
        <v/>
      </c>
      <c r="Q46" s="13"/>
      <c r="R46" s="13"/>
      <c r="S46" s="13"/>
      <c r="T46" s="13"/>
      <c r="U46" s="13"/>
    </row>
    <row r="47" customFormat="false" ht="15" hidden="false" customHeight="false" outlineLevel="0" collapsed="false">
      <c r="A47" s="13"/>
      <c r="B47" s="13"/>
      <c r="C47" s="13"/>
      <c r="D47" s="13"/>
      <c r="E47" s="14"/>
      <c r="F47" s="15"/>
      <c r="G47" s="15"/>
      <c r="H47" s="13"/>
      <c r="I47" s="16" t="str">
        <f aca="false">IF(AND(E47&lt;&gt;"",G47&lt;&gt;""),E47-G47,"")</f>
        <v/>
      </c>
      <c r="J47" s="17" t="str">
        <f aca="true">IF(I47="","",I47-TODAY())</f>
        <v/>
      </c>
      <c r="K47" s="18" t="str">
        <f aca="false">IF(J47="","",IF(J47&lt;0,"Missed",IF(J47&lt;=30,"Act now",IF(J47&lt;=90,"Prepare","On track"))))</f>
        <v/>
      </c>
      <c r="L47" s="19"/>
      <c r="M47" s="15"/>
      <c r="N47" s="15"/>
      <c r="O47" s="17" t="str">
        <f aca="false">IF(OR(M47="",N47=""),"",MAX(M47-N47,0))</f>
        <v/>
      </c>
      <c r="P47" s="20" t="str">
        <f aca="false">IF(OR(O47="",L47="",M47="",M47=0),"",L47*O47/M47)</f>
        <v/>
      </c>
      <c r="Q47" s="13"/>
      <c r="R47" s="13"/>
      <c r="S47" s="13"/>
      <c r="T47" s="13"/>
      <c r="U47" s="13"/>
    </row>
    <row r="48" customFormat="false" ht="15" hidden="false" customHeight="false" outlineLevel="0" collapsed="false">
      <c r="A48" s="13"/>
      <c r="B48" s="13"/>
      <c r="C48" s="13"/>
      <c r="D48" s="13"/>
      <c r="E48" s="14"/>
      <c r="F48" s="15"/>
      <c r="G48" s="15"/>
      <c r="H48" s="13"/>
      <c r="I48" s="16" t="str">
        <f aca="false">IF(AND(E48&lt;&gt;"",G48&lt;&gt;""),E48-G48,"")</f>
        <v/>
      </c>
      <c r="J48" s="17" t="str">
        <f aca="true">IF(I48="","",I48-TODAY())</f>
        <v/>
      </c>
      <c r="K48" s="18" t="str">
        <f aca="false">IF(J48="","",IF(J48&lt;0,"Missed",IF(J48&lt;=30,"Act now",IF(J48&lt;=90,"Prepare","On track"))))</f>
        <v/>
      </c>
      <c r="L48" s="19"/>
      <c r="M48" s="15"/>
      <c r="N48" s="15"/>
      <c r="O48" s="17" t="str">
        <f aca="false">IF(OR(M48="",N48=""),"",MAX(M48-N48,0))</f>
        <v/>
      </c>
      <c r="P48" s="20" t="str">
        <f aca="false">IF(OR(O48="",L48="",M48="",M48=0),"",L48*O48/M48)</f>
        <v/>
      </c>
      <c r="Q48" s="13"/>
      <c r="R48" s="13"/>
      <c r="S48" s="13"/>
      <c r="T48" s="13"/>
      <c r="U48" s="13"/>
    </row>
    <row r="49" customFormat="false" ht="15" hidden="false" customHeight="false" outlineLevel="0" collapsed="false">
      <c r="A49" s="13"/>
      <c r="B49" s="13"/>
      <c r="C49" s="13"/>
      <c r="D49" s="13"/>
      <c r="E49" s="14"/>
      <c r="F49" s="15"/>
      <c r="G49" s="15"/>
      <c r="H49" s="13"/>
      <c r="I49" s="16" t="str">
        <f aca="false">IF(AND(E49&lt;&gt;"",G49&lt;&gt;""),E49-G49,"")</f>
        <v/>
      </c>
      <c r="J49" s="17" t="str">
        <f aca="true">IF(I49="","",I49-TODAY())</f>
        <v/>
      </c>
      <c r="K49" s="18" t="str">
        <f aca="false">IF(J49="","",IF(J49&lt;0,"Missed",IF(J49&lt;=30,"Act now",IF(J49&lt;=90,"Prepare","On track"))))</f>
        <v/>
      </c>
      <c r="L49" s="19"/>
      <c r="M49" s="15"/>
      <c r="N49" s="15"/>
      <c r="O49" s="17" t="str">
        <f aca="false">IF(OR(M49="",N49=""),"",MAX(M49-N49,0))</f>
        <v/>
      </c>
      <c r="P49" s="20" t="str">
        <f aca="false">IF(OR(O49="",L49="",M49="",M49=0),"",L49*O49/M49)</f>
        <v/>
      </c>
      <c r="Q49" s="13"/>
      <c r="R49" s="13"/>
      <c r="S49" s="13"/>
      <c r="T49" s="13"/>
      <c r="U49" s="13"/>
    </row>
    <row r="50" customFormat="false" ht="15" hidden="false" customHeight="false" outlineLevel="0" collapsed="false">
      <c r="A50" s="13"/>
      <c r="B50" s="13"/>
      <c r="C50" s="13"/>
      <c r="D50" s="13"/>
      <c r="E50" s="14"/>
      <c r="F50" s="15"/>
      <c r="G50" s="15"/>
      <c r="H50" s="13"/>
      <c r="I50" s="16" t="str">
        <f aca="false">IF(AND(E50&lt;&gt;"",G50&lt;&gt;""),E50-G50,"")</f>
        <v/>
      </c>
      <c r="J50" s="17" t="str">
        <f aca="true">IF(I50="","",I50-TODAY())</f>
        <v/>
      </c>
      <c r="K50" s="18" t="str">
        <f aca="false">IF(J50="","",IF(J50&lt;0,"Missed",IF(J50&lt;=30,"Act now",IF(J50&lt;=90,"Prepare","On track"))))</f>
        <v/>
      </c>
      <c r="L50" s="19"/>
      <c r="M50" s="15"/>
      <c r="N50" s="15"/>
      <c r="O50" s="17" t="str">
        <f aca="false">IF(OR(M50="",N50=""),"",MAX(M50-N50,0))</f>
        <v/>
      </c>
      <c r="P50" s="20" t="str">
        <f aca="false">IF(OR(O50="",L50="",M50="",M50=0),"",L50*O50/M50)</f>
        <v/>
      </c>
      <c r="Q50" s="13"/>
      <c r="R50" s="13"/>
      <c r="S50" s="13"/>
      <c r="T50" s="13"/>
      <c r="U50" s="13"/>
    </row>
    <row r="51" customFormat="false" ht="15" hidden="false" customHeight="false" outlineLevel="0" collapsed="false">
      <c r="A51" s="13"/>
      <c r="B51" s="13"/>
      <c r="C51" s="13"/>
      <c r="D51" s="13"/>
      <c r="E51" s="14"/>
      <c r="F51" s="15"/>
      <c r="G51" s="15"/>
      <c r="H51" s="13"/>
      <c r="I51" s="16" t="str">
        <f aca="false">IF(AND(E51&lt;&gt;"",G51&lt;&gt;""),E51-G51,"")</f>
        <v/>
      </c>
      <c r="J51" s="17" t="str">
        <f aca="true">IF(I51="","",I51-TODAY())</f>
        <v/>
      </c>
      <c r="K51" s="18" t="str">
        <f aca="false">IF(J51="","",IF(J51&lt;0,"Missed",IF(J51&lt;=30,"Act now",IF(J51&lt;=90,"Prepare","On track"))))</f>
        <v/>
      </c>
      <c r="L51" s="19"/>
      <c r="M51" s="15"/>
      <c r="N51" s="15"/>
      <c r="O51" s="17" t="str">
        <f aca="false">IF(OR(M51="",N51=""),"",MAX(M51-N51,0))</f>
        <v/>
      </c>
      <c r="P51" s="20" t="str">
        <f aca="false">IF(OR(O51="",L51="",M51="",M51=0),"",L51*O51/M51)</f>
        <v/>
      </c>
      <c r="Q51" s="13"/>
      <c r="R51" s="13"/>
      <c r="S51" s="13"/>
      <c r="T51" s="13"/>
      <c r="U51" s="13"/>
    </row>
    <row r="52" customFormat="false" ht="15" hidden="false" customHeight="false" outlineLevel="0" collapsed="false">
      <c r="A52" s="13"/>
      <c r="B52" s="13"/>
      <c r="C52" s="13"/>
      <c r="D52" s="13"/>
      <c r="E52" s="14"/>
      <c r="F52" s="15"/>
      <c r="G52" s="15"/>
      <c r="H52" s="13"/>
      <c r="I52" s="16" t="str">
        <f aca="false">IF(AND(E52&lt;&gt;"",G52&lt;&gt;""),E52-G52,"")</f>
        <v/>
      </c>
      <c r="J52" s="17" t="str">
        <f aca="true">IF(I52="","",I52-TODAY())</f>
        <v/>
      </c>
      <c r="K52" s="18" t="str">
        <f aca="false">IF(J52="","",IF(J52&lt;0,"Missed",IF(J52&lt;=30,"Act now",IF(J52&lt;=90,"Prepare","On track"))))</f>
        <v/>
      </c>
      <c r="L52" s="19"/>
      <c r="M52" s="15"/>
      <c r="N52" s="15"/>
      <c r="O52" s="17" t="str">
        <f aca="false">IF(OR(M52="",N52=""),"",MAX(M52-N52,0))</f>
        <v/>
      </c>
      <c r="P52" s="20" t="str">
        <f aca="false">IF(OR(O52="",L52="",M52="",M52=0),"",L52*O52/M52)</f>
        <v/>
      </c>
      <c r="Q52" s="13"/>
      <c r="R52" s="13"/>
      <c r="S52" s="13"/>
      <c r="T52" s="13"/>
      <c r="U52" s="13"/>
    </row>
    <row r="53" customFormat="false" ht="15" hidden="false" customHeight="false" outlineLevel="0" collapsed="false">
      <c r="A53" s="13"/>
      <c r="B53" s="13"/>
      <c r="C53" s="13"/>
      <c r="D53" s="13"/>
      <c r="E53" s="14"/>
      <c r="F53" s="15"/>
      <c r="G53" s="15"/>
      <c r="H53" s="13"/>
      <c r="I53" s="16" t="str">
        <f aca="false">IF(AND(E53&lt;&gt;"",G53&lt;&gt;""),E53-G53,"")</f>
        <v/>
      </c>
      <c r="J53" s="17" t="str">
        <f aca="true">IF(I53="","",I53-TODAY())</f>
        <v/>
      </c>
      <c r="K53" s="18" t="str">
        <f aca="false">IF(J53="","",IF(J53&lt;0,"Missed",IF(J53&lt;=30,"Act now",IF(J53&lt;=90,"Prepare","On track"))))</f>
        <v/>
      </c>
      <c r="L53" s="19"/>
      <c r="M53" s="15"/>
      <c r="N53" s="15"/>
      <c r="O53" s="17" t="str">
        <f aca="false">IF(OR(M53="",N53=""),"",MAX(M53-N53,0))</f>
        <v/>
      </c>
      <c r="P53" s="20" t="str">
        <f aca="false">IF(OR(O53="",L53="",M53="",M53=0),"",L53*O53/M53)</f>
        <v/>
      </c>
      <c r="Q53" s="13"/>
      <c r="R53" s="13"/>
      <c r="S53" s="13"/>
      <c r="T53" s="13"/>
      <c r="U53" s="13"/>
    </row>
    <row r="54" customFormat="false" ht="15" hidden="false" customHeight="false" outlineLevel="0" collapsed="false">
      <c r="A54" s="13"/>
      <c r="B54" s="13"/>
      <c r="C54" s="13"/>
      <c r="D54" s="13"/>
      <c r="E54" s="14"/>
      <c r="F54" s="15"/>
      <c r="G54" s="15"/>
      <c r="H54" s="13"/>
      <c r="I54" s="16" t="str">
        <f aca="false">IF(AND(E54&lt;&gt;"",G54&lt;&gt;""),E54-G54,"")</f>
        <v/>
      </c>
      <c r="J54" s="17" t="str">
        <f aca="true">IF(I54="","",I54-TODAY())</f>
        <v/>
      </c>
      <c r="K54" s="18" t="str">
        <f aca="false">IF(J54="","",IF(J54&lt;0,"Missed",IF(J54&lt;=30,"Act now",IF(J54&lt;=90,"Prepare","On track"))))</f>
        <v/>
      </c>
      <c r="L54" s="19"/>
      <c r="M54" s="15"/>
      <c r="N54" s="15"/>
      <c r="O54" s="17" t="str">
        <f aca="false">IF(OR(M54="",N54=""),"",MAX(M54-N54,0))</f>
        <v/>
      </c>
      <c r="P54" s="20" t="str">
        <f aca="false">IF(OR(O54="",L54="",M54="",M54=0),"",L54*O54/M54)</f>
        <v/>
      </c>
      <c r="Q54" s="13"/>
      <c r="R54" s="13"/>
      <c r="S54" s="13"/>
      <c r="T54" s="13"/>
      <c r="U54" s="13"/>
    </row>
    <row r="55" customFormat="false" ht="15" hidden="false" customHeight="false" outlineLevel="0" collapsed="false">
      <c r="A55" s="13"/>
      <c r="B55" s="13"/>
      <c r="C55" s="13"/>
      <c r="D55" s="13"/>
      <c r="E55" s="14"/>
      <c r="F55" s="15"/>
      <c r="G55" s="15"/>
      <c r="H55" s="13"/>
      <c r="I55" s="16" t="str">
        <f aca="false">IF(AND(E55&lt;&gt;"",G55&lt;&gt;""),E55-G55,"")</f>
        <v/>
      </c>
      <c r="J55" s="17" t="str">
        <f aca="true">IF(I55="","",I55-TODAY())</f>
        <v/>
      </c>
      <c r="K55" s="18" t="str">
        <f aca="false">IF(J55="","",IF(J55&lt;0,"Missed",IF(J55&lt;=30,"Act now",IF(J55&lt;=90,"Prepare","On track"))))</f>
        <v/>
      </c>
      <c r="L55" s="19"/>
      <c r="M55" s="15"/>
      <c r="N55" s="15"/>
      <c r="O55" s="17" t="str">
        <f aca="false">IF(OR(M55="",N55=""),"",MAX(M55-N55,0))</f>
        <v/>
      </c>
      <c r="P55" s="20" t="str">
        <f aca="false">IF(OR(O55="",L55="",M55="",M55=0),"",L55*O55/M55)</f>
        <v/>
      </c>
      <c r="Q55" s="13"/>
      <c r="R55" s="13"/>
      <c r="S55" s="13"/>
      <c r="T55" s="13"/>
      <c r="U55" s="13"/>
    </row>
    <row r="56" customFormat="false" ht="15" hidden="false" customHeight="false" outlineLevel="0" collapsed="false">
      <c r="A56" s="13"/>
      <c r="B56" s="13"/>
      <c r="C56" s="13"/>
      <c r="D56" s="13"/>
      <c r="E56" s="14"/>
      <c r="F56" s="15"/>
      <c r="G56" s="15"/>
      <c r="H56" s="13"/>
      <c r="I56" s="16" t="str">
        <f aca="false">IF(AND(E56&lt;&gt;"",G56&lt;&gt;""),E56-G56,"")</f>
        <v/>
      </c>
      <c r="J56" s="17" t="str">
        <f aca="true">IF(I56="","",I56-TODAY())</f>
        <v/>
      </c>
      <c r="K56" s="18" t="str">
        <f aca="false">IF(J56="","",IF(J56&lt;0,"Missed",IF(J56&lt;=30,"Act now",IF(J56&lt;=90,"Prepare","On track"))))</f>
        <v/>
      </c>
      <c r="L56" s="19"/>
      <c r="M56" s="15"/>
      <c r="N56" s="15"/>
      <c r="O56" s="17" t="str">
        <f aca="false">IF(OR(M56="",N56=""),"",MAX(M56-N56,0))</f>
        <v/>
      </c>
      <c r="P56" s="20" t="str">
        <f aca="false">IF(OR(O56="",L56="",M56="",M56=0),"",L56*O56/M56)</f>
        <v/>
      </c>
      <c r="Q56" s="13"/>
      <c r="R56" s="13"/>
      <c r="S56" s="13"/>
      <c r="T56" s="13"/>
      <c r="U56" s="13"/>
    </row>
    <row r="57" customFormat="false" ht="15" hidden="false" customHeight="false" outlineLevel="0" collapsed="false">
      <c r="A57" s="13"/>
      <c r="B57" s="13"/>
      <c r="C57" s="13"/>
      <c r="D57" s="13"/>
      <c r="E57" s="14"/>
      <c r="F57" s="15"/>
      <c r="G57" s="15"/>
      <c r="H57" s="13"/>
      <c r="I57" s="16" t="str">
        <f aca="false">IF(AND(E57&lt;&gt;"",G57&lt;&gt;""),E57-G57,"")</f>
        <v/>
      </c>
      <c r="J57" s="17" t="str">
        <f aca="true">IF(I57="","",I57-TODAY())</f>
        <v/>
      </c>
      <c r="K57" s="18" t="str">
        <f aca="false">IF(J57="","",IF(J57&lt;0,"Missed",IF(J57&lt;=30,"Act now",IF(J57&lt;=90,"Prepare","On track"))))</f>
        <v/>
      </c>
      <c r="L57" s="19"/>
      <c r="M57" s="15"/>
      <c r="N57" s="15"/>
      <c r="O57" s="17" t="str">
        <f aca="false">IF(OR(M57="",N57=""),"",MAX(M57-N57,0))</f>
        <v/>
      </c>
      <c r="P57" s="20" t="str">
        <f aca="false">IF(OR(O57="",L57="",M57="",M57=0),"",L57*O57/M57)</f>
        <v/>
      </c>
      <c r="Q57" s="13"/>
      <c r="R57" s="13"/>
      <c r="S57" s="13"/>
      <c r="T57" s="13"/>
      <c r="U57" s="13"/>
    </row>
    <row r="58" customFormat="false" ht="15" hidden="false" customHeight="false" outlineLevel="0" collapsed="false">
      <c r="A58" s="13"/>
      <c r="B58" s="13"/>
      <c r="C58" s="13"/>
      <c r="D58" s="13"/>
      <c r="E58" s="14"/>
      <c r="F58" s="15"/>
      <c r="G58" s="15"/>
      <c r="H58" s="13"/>
      <c r="I58" s="16" t="str">
        <f aca="false">IF(AND(E58&lt;&gt;"",G58&lt;&gt;""),E58-G58,"")</f>
        <v/>
      </c>
      <c r="J58" s="17" t="str">
        <f aca="true">IF(I58="","",I58-TODAY())</f>
        <v/>
      </c>
      <c r="K58" s="18" t="str">
        <f aca="false">IF(J58="","",IF(J58&lt;0,"Missed",IF(J58&lt;=30,"Act now",IF(J58&lt;=90,"Prepare","On track"))))</f>
        <v/>
      </c>
      <c r="L58" s="19"/>
      <c r="M58" s="15"/>
      <c r="N58" s="15"/>
      <c r="O58" s="17" t="str">
        <f aca="false">IF(OR(M58="",N58=""),"",MAX(M58-N58,0))</f>
        <v/>
      </c>
      <c r="P58" s="20" t="str">
        <f aca="false">IF(OR(O58="",L58="",M58="",M58=0),"",L58*O58/M58)</f>
        <v/>
      </c>
      <c r="Q58" s="13"/>
      <c r="R58" s="13"/>
      <c r="S58" s="13"/>
      <c r="T58" s="13"/>
      <c r="U58" s="13"/>
    </row>
    <row r="59" customFormat="false" ht="15" hidden="false" customHeight="false" outlineLevel="0" collapsed="false">
      <c r="A59" s="13"/>
      <c r="B59" s="13"/>
      <c r="C59" s="13"/>
      <c r="D59" s="13"/>
      <c r="E59" s="14"/>
      <c r="F59" s="15"/>
      <c r="G59" s="15"/>
      <c r="H59" s="13"/>
      <c r="I59" s="16" t="str">
        <f aca="false">IF(AND(E59&lt;&gt;"",G59&lt;&gt;""),E59-G59,"")</f>
        <v/>
      </c>
      <c r="J59" s="17" t="str">
        <f aca="true">IF(I59="","",I59-TODAY())</f>
        <v/>
      </c>
      <c r="K59" s="18" t="str">
        <f aca="false">IF(J59="","",IF(J59&lt;0,"Missed",IF(J59&lt;=30,"Act now",IF(J59&lt;=90,"Prepare","On track"))))</f>
        <v/>
      </c>
      <c r="L59" s="19"/>
      <c r="M59" s="15"/>
      <c r="N59" s="15"/>
      <c r="O59" s="17" t="str">
        <f aca="false">IF(OR(M59="",N59=""),"",MAX(M59-N59,0))</f>
        <v/>
      </c>
      <c r="P59" s="20" t="str">
        <f aca="false">IF(OR(O59="",L59="",M59="",M59=0),"",L59*O59/M59)</f>
        <v/>
      </c>
      <c r="Q59" s="13"/>
      <c r="R59" s="13"/>
      <c r="S59" s="13"/>
      <c r="T59" s="13"/>
      <c r="U59" s="13"/>
    </row>
    <row r="60" customFormat="false" ht="15" hidden="false" customHeight="false" outlineLevel="0" collapsed="false">
      <c r="A60" s="13"/>
      <c r="B60" s="13"/>
      <c r="C60" s="13"/>
      <c r="D60" s="13"/>
      <c r="E60" s="14"/>
      <c r="F60" s="15"/>
      <c r="G60" s="15"/>
      <c r="H60" s="13"/>
      <c r="I60" s="16" t="str">
        <f aca="false">IF(AND(E60&lt;&gt;"",G60&lt;&gt;""),E60-G60,"")</f>
        <v/>
      </c>
      <c r="J60" s="17" t="str">
        <f aca="true">IF(I60="","",I60-TODAY())</f>
        <v/>
      </c>
      <c r="K60" s="18" t="str">
        <f aca="false">IF(J60="","",IF(J60&lt;0,"Missed",IF(J60&lt;=30,"Act now",IF(J60&lt;=90,"Prepare","On track"))))</f>
        <v/>
      </c>
      <c r="L60" s="19"/>
      <c r="M60" s="15"/>
      <c r="N60" s="15"/>
      <c r="O60" s="17" t="str">
        <f aca="false">IF(OR(M60="",N60=""),"",MAX(M60-N60,0))</f>
        <v/>
      </c>
      <c r="P60" s="20" t="str">
        <f aca="false">IF(OR(O60="",L60="",M60="",M60=0),"",L60*O60/M60)</f>
        <v/>
      </c>
      <c r="Q60" s="13"/>
      <c r="R60" s="13"/>
      <c r="S60" s="13"/>
      <c r="T60" s="13"/>
      <c r="U60" s="13"/>
    </row>
    <row r="61" customFormat="false" ht="15" hidden="false" customHeight="false" outlineLevel="0" collapsed="false">
      <c r="A61" s="13"/>
      <c r="B61" s="13"/>
      <c r="C61" s="13"/>
      <c r="D61" s="13"/>
      <c r="E61" s="14"/>
      <c r="F61" s="15"/>
      <c r="G61" s="15"/>
      <c r="H61" s="13"/>
      <c r="I61" s="16" t="str">
        <f aca="false">IF(AND(E61&lt;&gt;"",G61&lt;&gt;""),E61-G61,"")</f>
        <v/>
      </c>
      <c r="J61" s="17" t="str">
        <f aca="true">IF(I61="","",I61-TODAY())</f>
        <v/>
      </c>
      <c r="K61" s="18" t="str">
        <f aca="false">IF(J61="","",IF(J61&lt;0,"Missed",IF(J61&lt;=30,"Act now",IF(J61&lt;=90,"Prepare","On track"))))</f>
        <v/>
      </c>
      <c r="L61" s="19"/>
      <c r="M61" s="15"/>
      <c r="N61" s="15"/>
      <c r="O61" s="17" t="str">
        <f aca="false">IF(OR(M61="",N61=""),"",MAX(M61-N61,0))</f>
        <v/>
      </c>
      <c r="P61" s="20" t="str">
        <f aca="false">IF(OR(O61="",L61="",M61="",M61=0),"",L61*O61/M61)</f>
        <v/>
      </c>
      <c r="Q61" s="13"/>
      <c r="R61" s="13"/>
      <c r="S61" s="13"/>
      <c r="T61" s="13"/>
      <c r="U61" s="13"/>
    </row>
    <row r="62" customFormat="false" ht="15" hidden="false" customHeight="false" outlineLevel="0" collapsed="false">
      <c r="A62" s="13"/>
      <c r="B62" s="13"/>
      <c r="C62" s="13"/>
      <c r="D62" s="13"/>
      <c r="E62" s="14"/>
      <c r="F62" s="15"/>
      <c r="G62" s="15"/>
      <c r="H62" s="13"/>
      <c r="I62" s="16" t="str">
        <f aca="false">IF(AND(E62&lt;&gt;"",G62&lt;&gt;""),E62-G62,"")</f>
        <v/>
      </c>
      <c r="J62" s="17" t="str">
        <f aca="true">IF(I62="","",I62-TODAY())</f>
        <v/>
      </c>
      <c r="K62" s="18" t="str">
        <f aca="false">IF(J62="","",IF(J62&lt;0,"Missed",IF(J62&lt;=30,"Act now",IF(J62&lt;=90,"Prepare","On track"))))</f>
        <v/>
      </c>
      <c r="L62" s="19"/>
      <c r="M62" s="15"/>
      <c r="N62" s="15"/>
      <c r="O62" s="17" t="str">
        <f aca="false">IF(OR(M62="",N62=""),"",MAX(M62-N62,0))</f>
        <v/>
      </c>
      <c r="P62" s="20" t="str">
        <f aca="false">IF(OR(O62="",L62="",M62="",M62=0),"",L62*O62/M62)</f>
        <v/>
      </c>
      <c r="Q62" s="13"/>
      <c r="R62" s="13"/>
      <c r="S62" s="13"/>
      <c r="T62" s="13"/>
      <c r="U62" s="13"/>
    </row>
    <row r="63" customFormat="false" ht="15" hidden="false" customHeight="false" outlineLevel="0" collapsed="false">
      <c r="A63" s="13"/>
      <c r="B63" s="13"/>
      <c r="C63" s="13"/>
      <c r="D63" s="13"/>
      <c r="E63" s="14"/>
      <c r="F63" s="15"/>
      <c r="G63" s="15"/>
      <c r="H63" s="13"/>
      <c r="I63" s="16" t="str">
        <f aca="false">IF(AND(E63&lt;&gt;"",G63&lt;&gt;""),E63-G63,"")</f>
        <v/>
      </c>
      <c r="J63" s="17" t="str">
        <f aca="true">IF(I63="","",I63-TODAY())</f>
        <v/>
      </c>
      <c r="K63" s="18" t="str">
        <f aca="false">IF(J63="","",IF(J63&lt;0,"Missed",IF(J63&lt;=30,"Act now",IF(J63&lt;=90,"Prepare","On track"))))</f>
        <v/>
      </c>
      <c r="L63" s="19"/>
      <c r="M63" s="15"/>
      <c r="N63" s="15"/>
      <c r="O63" s="17" t="str">
        <f aca="false">IF(OR(M63="",N63=""),"",MAX(M63-N63,0))</f>
        <v/>
      </c>
      <c r="P63" s="20" t="str">
        <f aca="false">IF(OR(O63="",L63="",M63="",M63=0),"",L63*O63/M63)</f>
        <v/>
      </c>
      <c r="Q63" s="13"/>
      <c r="R63" s="13"/>
      <c r="S63" s="13"/>
      <c r="T63" s="13"/>
      <c r="U63" s="13"/>
    </row>
    <row r="64" customFormat="false" ht="15" hidden="false" customHeight="false" outlineLevel="0" collapsed="false">
      <c r="A64" s="13"/>
      <c r="B64" s="13"/>
      <c r="C64" s="13"/>
      <c r="D64" s="13"/>
      <c r="E64" s="14"/>
      <c r="F64" s="15"/>
      <c r="G64" s="15"/>
      <c r="H64" s="13"/>
      <c r="I64" s="16" t="str">
        <f aca="false">IF(AND(E64&lt;&gt;"",G64&lt;&gt;""),E64-G64,"")</f>
        <v/>
      </c>
      <c r="J64" s="17" t="str">
        <f aca="true">IF(I64="","",I64-TODAY())</f>
        <v/>
      </c>
      <c r="K64" s="18" t="str">
        <f aca="false">IF(J64="","",IF(J64&lt;0,"Missed",IF(J64&lt;=30,"Act now",IF(J64&lt;=90,"Prepare","On track"))))</f>
        <v/>
      </c>
      <c r="L64" s="19"/>
      <c r="M64" s="15"/>
      <c r="N64" s="15"/>
      <c r="O64" s="17" t="str">
        <f aca="false">IF(OR(M64="",N64=""),"",MAX(M64-N64,0))</f>
        <v/>
      </c>
      <c r="P64" s="20" t="str">
        <f aca="false">IF(OR(O64="",L64="",M64="",M64=0),"",L64*O64/M64)</f>
        <v/>
      </c>
      <c r="Q64" s="13"/>
      <c r="R64" s="13"/>
      <c r="S64" s="13"/>
      <c r="T64" s="13"/>
      <c r="U64" s="13"/>
    </row>
    <row r="65" customFormat="false" ht="15" hidden="false" customHeight="false" outlineLevel="0" collapsed="false">
      <c r="A65" s="13"/>
      <c r="B65" s="13"/>
      <c r="C65" s="13"/>
      <c r="D65" s="13"/>
      <c r="E65" s="14"/>
      <c r="F65" s="15"/>
      <c r="G65" s="15"/>
      <c r="H65" s="13"/>
      <c r="I65" s="16" t="str">
        <f aca="false">IF(AND(E65&lt;&gt;"",G65&lt;&gt;""),E65-G65,"")</f>
        <v/>
      </c>
      <c r="J65" s="17" t="str">
        <f aca="true">IF(I65="","",I65-TODAY())</f>
        <v/>
      </c>
      <c r="K65" s="18" t="str">
        <f aca="false">IF(J65="","",IF(J65&lt;0,"Missed",IF(J65&lt;=30,"Act now",IF(J65&lt;=90,"Prepare","On track"))))</f>
        <v/>
      </c>
      <c r="L65" s="19"/>
      <c r="M65" s="15"/>
      <c r="N65" s="15"/>
      <c r="O65" s="17" t="str">
        <f aca="false">IF(OR(M65="",N65=""),"",MAX(M65-N65,0))</f>
        <v/>
      </c>
      <c r="P65" s="20" t="str">
        <f aca="false">IF(OR(O65="",L65="",M65="",M65=0),"",L65*O65/M65)</f>
        <v/>
      </c>
      <c r="Q65" s="13"/>
      <c r="R65" s="13"/>
      <c r="S65" s="13"/>
      <c r="T65" s="13"/>
      <c r="U65" s="13"/>
    </row>
    <row r="66" customFormat="false" ht="15" hidden="false" customHeight="false" outlineLevel="0" collapsed="false">
      <c r="A66" s="13"/>
      <c r="B66" s="13"/>
      <c r="C66" s="13"/>
      <c r="D66" s="13"/>
      <c r="E66" s="14"/>
      <c r="F66" s="15"/>
      <c r="G66" s="15"/>
      <c r="H66" s="13"/>
      <c r="I66" s="16" t="str">
        <f aca="false">IF(AND(E66&lt;&gt;"",G66&lt;&gt;""),E66-G66,"")</f>
        <v/>
      </c>
      <c r="J66" s="17" t="str">
        <f aca="true">IF(I66="","",I66-TODAY())</f>
        <v/>
      </c>
      <c r="K66" s="18" t="str">
        <f aca="false">IF(J66="","",IF(J66&lt;0,"Missed",IF(J66&lt;=30,"Act now",IF(J66&lt;=90,"Prepare","On track"))))</f>
        <v/>
      </c>
      <c r="L66" s="19"/>
      <c r="M66" s="15"/>
      <c r="N66" s="15"/>
      <c r="O66" s="17" t="str">
        <f aca="false">IF(OR(M66="",N66=""),"",MAX(M66-N66,0))</f>
        <v/>
      </c>
      <c r="P66" s="20" t="str">
        <f aca="false">IF(OR(O66="",L66="",M66="",M66=0),"",L66*O66/M66)</f>
        <v/>
      </c>
      <c r="Q66" s="13"/>
      <c r="R66" s="13"/>
      <c r="S66" s="13"/>
      <c r="T66" s="13"/>
      <c r="U66" s="13"/>
    </row>
    <row r="67" customFormat="false" ht="15" hidden="false" customHeight="false" outlineLevel="0" collapsed="false">
      <c r="A67" s="13"/>
      <c r="B67" s="13"/>
      <c r="C67" s="13"/>
      <c r="D67" s="13"/>
      <c r="E67" s="14"/>
      <c r="F67" s="15"/>
      <c r="G67" s="15"/>
      <c r="H67" s="13"/>
      <c r="I67" s="16" t="str">
        <f aca="false">IF(AND(E67&lt;&gt;"",G67&lt;&gt;""),E67-G67,"")</f>
        <v/>
      </c>
      <c r="J67" s="17" t="str">
        <f aca="true">IF(I67="","",I67-TODAY())</f>
        <v/>
      </c>
      <c r="K67" s="18" t="str">
        <f aca="false">IF(J67="","",IF(J67&lt;0,"Missed",IF(J67&lt;=30,"Act now",IF(J67&lt;=90,"Prepare","On track"))))</f>
        <v/>
      </c>
      <c r="L67" s="19"/>
      <c r="M67" s="15"/>
      <c r="N67" s="15"/>
      <c r="O67" s="17" t="str">
        <f aca="false">IF(OR(M67="",N67=""),"",MAX(M67-N67,0))</f>
        <v/>
      </c>
      <c r="P67" s="20" t="str">
        <f aca="false">IF(OR(O67="",L67="",M67="",M67=0),"",L67*O67/M67)</f>
        <v/>
      </c>
      <c r="Q67" s="13"/>
      <c r="R67" s="13"/>
      <c r="S67" s="13"/>
      <c r="T67" s="13"/>
      <c r="U67" s="13"/>
    </row>
    <row r="68" customFormat="false" ht="15" hidden="false" customHeight="false" outlineLevel="0" collapsed="false">
      <c r="A68" s="13"/>
      <c r="B68" s="13"/>
      <c r="C68" s="13"/>
      <c r="D68" s="13"/>
      <c r="E68" s="14"/>
      <c r="F68" s="15"/>
      <c r="G68" s="15"/>
      <c r="H68" s="13"/>
      <c r="I68" s="16" t="str">
        <f aca="false">IF(AND(E68&lt;&gt;"",G68&lt;&gt;""),E68-G68,"")</f>
        <v/>
      </c>
      <c r="J68" s="17" t="str">
        <f aca="true">IF(I68="","",I68-TODAY())</f>
        <v/>
      </c>
      <c r="K68" s="18" t="str">
        <f aca="false">IF(J68="","",IF(J68&lt;0,"Missed",IF(J68&lt;=30,"Act now",IF(J68&lt;=90,"Prepare","On track"))))</f>
        <v/>
      </c>
      <c r="L68" s="19"/>
      <c r="M68" s="15"/>
      <c r="N68" s="15"/>
      <c r="O68" s="17" t="str">
        <f aca="false">IF(OR(M68="",N68=""),"",MAX(M68-N68,0))</f>
        <v/>
      </c>
      <c r="P68" s="20" t="str">
        <f aca="false">IF(OR(O68="",L68="",M68="",M68=0),"",L68*O68/M68)</f>
        <v/>
      </c>
      <c r="Q68" s="13"/>
      <c r="R68" s="13"/>
      <c r="S68" s="13"/>
      <c r="T68" s="13"/>
      <c r="U68" s="13"/>
    </row>
    <row r="69" customFormat="false" ht="15" hidden="false" customHeight="false" outlineLevel="0" collapsed="false">
      <c r="A69" s="13"/>
      <c r="B69" s="13"/>
      <c r="C69" s="13"/>
      <c r="D69" s="13"/>
      <c r="E69" s="14"/>
      <c r="F69" s="15"/>
      <c r="G69" s="15"/>
      <c r="H69" s="13"/>
      <c r="I69" s="16" t="str">
        <f aca="false">IF(AND(E69&lt;&gt;"",G69&lt;&gt;""),E69-G69,"")</f>
        <v/>
      </c>
      <c r="J69" s="17" t="str">
        <f aca="true">IF(I69="","",I69-TODAY())</f>
        <v/>
      </c>
      <c r="K69" s="18" t="str">
        <f aca="false">IF(J69="","",IF(J69&lt;0,"Missed",IF(J69&lt;=30,"Act now",IF(J69&lt;=90,"Prepare","On track"))))</f>
        <v/>
      </c>
      <c r="L69" s="19"/>
      <c r="M69" s="15"/>
      <c r="N69" s="15"/>
      <c r="O69" s="17" t="str">
        <f aca="false">IF(OR(M69="",N69=""),"",MAX(M69-N69,0))</f>
        <v/>
      </c>
      <c r="P69" s="20" t="str">
        <f aca="false">IF(OR(O69="",L69="",M69="",M69=0),"",L69*O69/M69)</f>
        <v/>
      </c>
      <c r="Q69" s="13"/>
      <c r="R69" s="13"/>
      <c r="S69" s="13"/>
      <c r="T69" s="13"/>
      <c r="U69" s="13"/>
    </row>
    <row r="70" customFormat="false" ht="15" hidden="false" customHeight="false" outlineLevel="0" collapsed="false">
      <c r="A70" s="13"/>
      <c r="B70" s="13"/>
      <c r="C70" s="13"/>
      <c r="D70" s="13"/>
      <c r="E70" s="14"/>
      <c r="F70" s="15"/>
      <c r="G70" s="15"/>
      <c r="H70" s="13"/>
      <c r="I70" s="16" t="str">
        <f aca="false">IF(AND(E70&lt;&gt;"",G70&lt;&gt;""),E70-G70,"")</f>
        <v/>
      </c>
      <c r="J70" s="17" t="str">
        <f aca="true">IF(I70="","",I70-TODAY())</f>
        <v/>
      </c>
      <c r="K70" s="18" t="str">
        <f aca="false">IF(J70="","",IF(J70&lt;0,"Missed",IF(J70&lt;=30,"Act now",IF(J70&lt;=90,"Prepare","On track"))))</f>
        <v/>
      </c>
      <c r="L70" s="19"/>
      <c r="M70" s="15"/>
      <c r="N70" s="15"/>
      <c r="O70" s="17" t="str">
        <f aca="false">IF(OR(M70="",N70=""),"",MAX(M70-N70,0))</f>
        <v/>
      </c>
      <c r="P70" s="20" t="str">
        <f aca="false">IF(OR(O70="",L70="",M70="",M70=0),"",L70*O70/M70)</f>
        <v/>
      </c>
      <c r="Q70" s="13"/>
      <c r="R70" s="13"/>
      <c r="S70" s="13"/>
      <c r="T70" s="13"/>
      <c r="U70" s="13"/>
    </row>
    <row r="71" customFormat="false" ht="15" hidden="false" customHeight="false" outlineLevel="0" collapsed="false">
      <c r="A71" s="13"/>
      <c r="B71" s="13"/>
      <c r="C71" s="13"/>
      <c r="D71" s="13"/>
      <c r="E71" s="14"/>
      <c r="F71" s="15"/>
      <c r="G71" s="15"/>
      <c r="H71" s="13"/>
      <c r="I71" s="16" t="str">
        <f aca="false">IF(AND(E71&lt;&gt;"",G71&lt;&gt;""),E71-G71,"")</f>
        <v/>
      </c>
      <c r="J71" s="17" t="str">
        <f aca="true">IF(I71="","",I71-TODAY())</f>
        <v/>
      </c>
      <c r="K71" s="18" t="str">
        <f aca="false">IF(J71="","",IF(J71&lt;0,"Missed",IF(J71&lt;=30,"Act now",IF(J71&lt;=90,"Prepare","On track"))))</f>
        <v/>
      </c>
      <c r="L71" s="19"/>
      <c r="M71" s="15"/>
      <c r="N71" s="15"/>
      <c r="O71" s="17" t="str">
        <f aca="false">IF(OR(M71="",N71=""),"",MAX(M71-N71,0))</f>
        <v/>
      </c>
      <c r="P71" s="20" t="str">
        <f aca="false">IF(OR(O71="",L71="",M71="",M71=0),"",L71*O71/M71)</f>
        <v/>
      </c>
      <c r="Q71" s="13"/>
      <c r="R71" s="13"/>
      <c r="S71" s="13"/>
      <c r="T71" s="13"/>
      <c r="U71" s="13"/>
    </row>
    <row r="72" customFormat="false" ht="15" hidden="false" customHeight="false" outlineLevel="0" collapsed="false">
      <c r="A72" s="13"/>
      <c r="B72" s="13"/>
      <c r="C72" s="13"/>
      <c r="D72" s="13"/>
      <c r="E72" s="14"/>
      <c r="F72" s="15"/>
      <c r="G72" s="15"/>
      <c r="H72" s="13"/>
      <c r="I72" s="16" t="str">
        <f aca="false">IF(AND(E72&lt;&gt;"",G72&lt;&gt;""),E72-G72,"")</f>
        <v/>
      </c>
      <c r="J72" s="17" t="str">
        <f aca="true">IF(I72="","",I72-TODAY())</f>
        <v/>
      </c>
      <c r="K72" s="18" t="str">
        <f aca="false">IF(J72="","",IF(J72&lt;0,"Missed",IF(J72&lt;=30,"Act now",IF(J72&lt;=90,"Prepare","On track"))))</f>
        <v/>
      </c>
      <c r="L72" s="19"/>
      <c r="M72" s="15"/>
      <c r="N72" s="15"/>
      <c r="O72" s="17" t="str">
        <f aca="false">IF(OR(M72="",N72=""),"",MAX(M72-N72,0))</f>
        <v/>
      </c>
      <c r="P72" s="20" t="str">
        <f aca="false">IF(OR(O72="",L72="",M72="",M72=0),"",L72*O72/M72)</f>
        <v/>
      </c>
      <c r="Q72" s="13"/>
      <c r="R72" s="13"/>
      <c r="S72" s="13"/>
      <c r="T72" s="13"/>
      <c r="U72" s="13"/>
    </row>
    <row r="73" customFormat="false" ht="15" hidden="false" customHeight="false" outlineLevel="0" collapsed="false">
      <c r="A73" s="13"/>
      <c r="B73" s="13"/>
      <c r="C73" s="13"/>
      <c r="D73" s="13"/>
      <c r="E73" s="14"/>
      <c r="F73" s="15"/>
      <c r="G73" s="15"/>
      <c r="H73" s="13"/>
      <c r="I73" s="16" t="str">
        <f aca="false">IF(AND(E73&lt;&gt;"",G73&lt;&gt;""),E73-G73,"")</f>
        <v/>
      </c>
      <c r="J73" s="17" t="str">
        <f aca="true">IF(I73="","",I73-TODAY())</f>
        <v/>
      </c>
      <c r="K73" s="18" t="str">
        <f aca="false">IF(J73="","",IF(J73&lt;0,"Missed",IF(J73&lt;=30,"Act now",IF(J73&lt;=90,"Prepare","On track"))))</f>
        <v/>
      </c>
      <c r="L73" s="19"/>
      <c r="M73" s="15"/>
      <c r="N73" s="15"/>
      <c r="O73" s="17" t="str">
        <f aca="false">IF(OR(M73="",N73=""),"",MAX(M73-N73,0))</f>
        <v/>
      </c>
      <c r="P73" s="20" t="str">
        <f aca="false">IF(OR(O73="",L73="",M73="",M73=0),"",L73*O73/M73)</f>
        <v/>
      </c>
      <c r="Q73" s="13"/>
      <c r="R73" s="13"/>
      <c r="S73" s="13"/>
      <c r="T73" s="13"/>
      <c r="U73" s="13"/>
    </row>
    <row r="74" customFormat="false" ht="15" hidden="false" customHeight="false" outlineLevel="0" collapsed="false">
      <c r="A74" s="13"/>
      <c r="B74" s="13"/>
      <c r="C74" s="13"/>
      <c r="D74" s="13"/>
      <c r="E74" s="14"/>
      <c r="F74" s="15"/>
      <c r="G74" s="15"/>
      <c r="H74" s="13"/>
      <c r="I74" s="16" t="str">
        <f aca="false">IF(AND(E74&lt;&gt;"",G74&lt;&gt;""),E74-G74,"")</f>
        <v/>
      </c>
      <c r="J74" s="17" t="str">
        <f aca="true">IF(I74="","",I74-TODAY())</f>
        <v/>
      </c>
      <c r="K74" s="18" t="str">
        <f aca="false">IF(J74="","",IF(J74&lt;0,"Missed",IF(J74&lt;=30,"Act now",IF(J74&lt;=90,"Prepare","On track"))))</f>
        <v/>
      </c>
      <c r="L74" s="19"/>
      <c r="M74" s="15"/>
      <c r="N74" s="15"/>
      <c r="O74" s="17" t="str">
        <f aca="false">IF(OR(M74="",N74=""),"",MAX(M74-N74,0))</f>
        <v/>
      </c>
      <c r="P74" s="20" t="str">
        <f aca="false">IF(OR(O74="",L74="",M74="",M74=0),"",L74*O74/M74)</f>
        <v/>
      </c>
      <c r="Q74" s="13"/>
      <c r="R74" s="13"/>
      <c r="S74" s="13"/>
      <c r="T74" s="13"/>
      <c r="U74" s="13"/>
    </row>
    <row r="75" customFormat="false" ht="15" hidden="false" customHeight="false" outlineLevel="0" collapsed="false">
      <c r="A75" s="13"/>
      <c r="B75" s="13"/>
      <c r="C75" s="13"/>
      <c r="D75" s="13"/>
      <c r="E75" s="14"/>
      <c r="F75" s="15"/>
      <c r="G75" s="15"/>
      <c r="H75" s="13"/>
      <c r="I75" s="16" t="str">
        <f aca="false">IF(AND(E75&lt;&gt;"",G75&lt;&gt;""),E75-G75,"")</f>
        <v/>
      </c>
      <c r="J75" s="17" t="str">
        <f aca="true">IF(I75="","",I75-TODAY())</f>
        <v/>
      </c>
      <c r="K75" s="18" t="str">
        <f aca="false">IF(J75="","",IF(J75&lt;0,"Missed",IF(J75&lt;=30,"Act now",IF(J75&lt;=90,"Prepare","On track"))))</f>
        <v/>
      </c>
      <c r="L75" s="19"/>
      <c r="M75" s="15"/>
      <c r="N75" s="15"/>
      <c r="O75" s="17" t="str">
        <f aca="false">IF(OR(M75="",N75=""),"",MAX(M75-N75,0))</f>
        <v/>
      </c>
      <c r="P75" s="20" t="str">
        <f aca="false">IF(OR(O75="",L75="",M75="",M75=0),"",L75*O75/M75)</f>
        <v/>
      </c>
      <c r="Q75" s="13"/>
      <c r="R75" s="13"/>
      <c r="S75" s="13"/>
      <c r="T75" s="13"/>
      <c r="U75" s="13"/>
    </row>
    <row r="76" customFormat="false" ht="15" hidden="false" customHeight="false" outlineLevel="0" collapsed="false">
      <c r="A76" s="13"/>
      <c r="B76" s="13"/>
      <c r="C76" s="13"/>
      <c r="D76" s="13"/>
      <c r="E76" s="14"/>
      <c r="F76" s="15"/>
      <c r="G76" s="15"/>
      <c r="H76" s="13"/>
      <c r="I76" s="16" t="str">
        <f aca="false">IF(AND(E76&lt;&gt;"",G76&lt;&gt;""),E76-G76,"")</f>
        <v/>
      </c>
      <c r="J76" s="17" t="str">
        <f aca="true">IF(I76="","",I76-TODAY())</f>
        <v/>
      </c>
      <c r="K76" s="18" t="str">
        <f aca="false">IF(J76="","",IF(J76&lt;0,"Missed",IF(J76&lt;=30,"Act now",IF(J76&lt;=90,"Prepare","On track"))))</f>
        <v/>
      </c>
      <c r="L76" s="19"/>
      <c r="M76" s="15"/>
      <c r="N76" s="15"/>
      <c r="O76" s="17" t="str">
        <f aca="false">IF(OR(M76="",N76=""),"",MAX(M76-N76,0))</f>
        <v/>
      </c>
      <c r="P76" s="20" t="str">
        <f aca="false">IF(OR(O76="",L76="",M76="",M76=0),"",L76*O76/M76)</f>
        <v/>
      </c>
      <c r="Q76" s="13"/>
      <c r="R76" s="13"/>
      <c r="S76" s="13"/>
      <c r="T76" s="13"/>
      <c r="U76" s="13"/>
    </row>
    <row r="77" customFormat="false" ht="15" hidden="false" customHeight="false" outlineLevel="0" collapsed="false">
      <c r="A77" s="13"/>
      <c r="B77" s="13"/>
      <c r="C77" s="13"/>
      <c r="D77" s="13"/>
      <c r="E77" s="14"/>
      <c r="F77" s="15"/>
      <c r="G77" s="15"/>
      <c r="H77" s="13"/>
      <c r="I77" s="16" t="str">
        <f aca="false">IF(AND(E77&lt;&gt;"",G77&lt;&gt;""),E77-G77,"")</f>
        <v/>
      </c>
      <c r="J77" s="17" t="str">
        <f aca="true">IF(I77="","",I77-TODAY())</f>
        <v/>
      </c>
      <c r="K77" s="18" t="str">
        <f aca="false">IF(J77="","",IF(J77&lt;0,"Missed",IF(J77&lt;=30,"Act now",IF(J77&lt;=90,"Prepare","On track"))))</f>
        <v/>
      </c>
      <c r="L77" s="19"/>
      <c r="M77" s="15"/>
      <c r="N77" s="15"/>
      <c r="O77" s="17" t="str">
        <f aca="false">IF(OR(M77="",N77=""),"",MAX(M77-N77,0))</f>
        <v/>
      </c>
      <c r="P77" s="20" t="str">
        <f aca="false">IF(OR(O77="",L77="",M77="",M77=0),"",L77*O77/M77)</f>
        <v/>
      </c>
      <c r="Q77" s="13"/>
      <c r="R77" s="13"/>
      <c r="S77" s="13"/>
      <c r="T77" s="13"/>
      <c r="U77" s="13"/>
    </row>
    <row r="78" customFormat="false" ht="15" hidden="false" customHeight="false" outlineLevel="0" collapsed="false">
      <c r="A78" s="13"/>
      <c r="B78" s="13"/>
      <c r="C78" s="13"/>
      <c r="D78" s="13"/>
      <c r="E78" s="14"/>
      <c r="F78" s="15"/>
      <c r="G78" s="15"/>
      <c r="H78" s="13"/>
      <c r="I78" s="16" t="str">
        <f aca="false">IF(AND(E78&lt;&gt;"",G78&lt;&gt;""),E78-G78,"")</f>
        <v/>
      </c>
      <c r="J78" s="17" t="str">
        <f aca="true">IF(I78="","",I78-TODAY())</f>
        <v/>
      </c>
      <c r="K78" s="18" t="str">
        <f aca="false">IF(J78="","",IF(J78&lt;0,"Missed",IF(J78&lt;=30,"Act now",IF(J78&lt;=90,"Prepare","On track"))))</f>
        <v/>
      </c>
      <c r="L78" s="19"/>
      <c r="M78" s="15"/>
      <c r="N78" s="15"/>
      <c r="O78" s="17" t="str">
        <f aca="false">IF(OR(M78="",N78=""),"",MAX(M78-N78,0))</f>
        <v/>
      </c>
      <c r="P78" s="20" t="str">
        <f aca="false">IF(OR(O78="",L78="",M78="",M78=0),"",L78*O78/M78)</f>
        <v/>
      </c>
      <c r="Q78" s="13"/>
      <c r="R78" s="13"/>
      <c r="S78" s="13"/>
      <c r="T78" s="13"/>
      <c r="U78" s="13"/>
    </row>
    <row r="79" customFormat="false" ht="15" hidden="false" customHeight="false" outlineLevel="0" collapsed="false">
      <c r="A79" s="13"/>
      <c r="B79" s="13"/>
      <c r="C79" s="13"/>
      <c r="D79" s="13"/>
      <c r="E79" s="14"/>
      <c r="F79" s="15"/>
      <c r="G79" s="15"/>
      <c r="H79" s="13"/>
      <c r="I79" s="16" t="str">
        <f aca="false">IF(AND(E79&lt;&gt;"",G79&lt;&gt;""),E79-G79,"")</f>
        <v/>
      </c>
      <c r="J79" s="17" t="str">
        <f aca="true">IF(I79="","",I79-TODAY())</f>
        <v/>
      </c>
      <c r="K79" s="18" t="str">
        <f aca="false">IF(J79="","",IF(J79&lt;0,"Missed",IF(J79&lt;=30,"Act now",IF(J79&lt;=90,"Prepare","On track"))))</f>
        <v/>
      </c>
      <c r="L79" s="19"/>
      <c r="M79" s="15"/>
      <c r="N79" s="15"/>
      <c r="O79" s="17" t="str">
        <f aca="false">IF(OR(M79="",N79=""),"",MAX(M79-N79,0))</f>
        <v/>
      </c>
      <c r="P79" s="20" t="str">
        <f aca="false">IF(OR(O79="",L79="",M79="",M79=0),"",L79*O79/M79)</f>
        <v/>
      </c>
      <c r="Q79" s="13"/>
      <c r="R79" s="13"/>
      <c r="S79" s="13"/>
      <c r="T79" s="13"/>
      <c r="U79" s="13"/>
    </row>
    <row r="80" customFormat="false" ht="15" hidden="false" customHeight="false" outlineLevel="0" collapsed="false">
      <c r="A80" s="13"/>
      <c r="B80" s="13"/>
      <c r="C80" s="13"/>
      <c r="D80" s="13"/>
      <c r="E80" s="14"/>
      <c r="F80" s="15"/>
      <c r="G80" s="15"/>
      <c r="H80" s="13"/>
      <c r="I80" s="16" t="str">
        <f aca="false">IF(AND(E80&lt;&gt;"",G80&lt;&gt;""),E80-G80,"")</f>
        <v/>
      </c>
      <c r="J80" s="17" t="str">
        <f aca="true">IF(I80="","",I80-TODAY())</f>
        <v/>
      </c>
      <c r="K80" s="18" t="str">
        <f aca="false">IF(J80="","",IF(J80&lt;0,"Missed",IF(J80&lt;=30,"Act now",IF(J80&lt;=90,"Prepare","On track"))))</f>
        <v/>
      </c>
      <c r="L80" s="19"/>
      <c r="M80" s="15"/>
      <c r="N80" s="15"/>
      <c r="O80" s="17" t="str">
        <f aca="false">IF(OR(M80="",N80=""),"",MAX(M80-N80,0))</f>
        <v/>
      </c>
      <c r="P80" s="20" t="str">
        <f aca="false">IF(OR(O80="",L80="",M80="",M80=0),"",L80*O80/M80)</f>
        <v/>
      </c>
      <c r="Q80" s="13"/>
      <c r="R80" s="13"/>
      <c r="S80" s="13"/>
      <c r="T80" s="13"/>
      <c r="U80" s="13"/>
    </row>
    <row r="81" customFormat="false" ht="15" hidden="false" customHeight="false" outlineLevel="0" collapsed="false">
      <c r="A81" s="13"/>
      <c r="B81" s="13"/>
      <c r="C81" s="13"/>
      <c r="D81" s="13"/>
      <c r="E81" s="14"/>
      <c r="F81" s="15"/>
      <c r="G81" s="15"/>
      <c r="H81" s="13"/>
      <c r="I81" s="16" t="str">
        <f aca="false">IF(AND(E81&lt;&gt;"",G81&lt;&gt;""),E81-G81,"")</f>
        <v/>
      </c>
      <c r="J81" s="17" t="str">
        <f aca="true">IF(I81="","",I81-TODAY())</f>
        <v/>
      </c>
      <c r="K81" s="18" t="str">
        <f aca="false">IF(J81="","",IF(J81&lt;0,"Missed",IF(J81&lt;=30,"Act now",IF(J81&lt;=90,"Prepare","On track"))))</f>
        <v/>
      </c>
      <c r="L81" s="19"/>
      <c r="M81" s="15"/>
      <c r="N81" s="15"/>
      <c r="O81" s="17" t="str">
        <f aca="false">IF(OR(M81="",N81=""),"",MAX(M81-N81,0))</f>
        <v/>
      </c>
      <c r="P81" s="20" t="str">
        <f aca="false">IF(OR(O81="",L81="",M81="",M81=0),"",L81*O81/M81)</f>
        <v/>
      </c>
      <c r="Q81" s="13"/>
      <c r="R81" s="13"/>
      <c r="S81" s="13"/>
      <c r="T81" s="13"/>
      <c r="U81" s="13"/>
    </row>
    <row r="82" customFormat="false" ht="15" hidden="false" customHeight="false" outlineLevel="0" collapsed="false">
      <c r="A82" s="13"/>
      <c r="B82" s="13"/>
      <c r="C82" s="13"/>
      <c r="D82" s="13"/>
      <c r="E82" s="14"/>
      <c r="F82" s="15"/>
      <c r="G82" s="15"/>
      <c r="H82" s="13"/>
      <c r="I82" s="16" t="str">
        <f aca="false">IF(AND(E82&lt;&gt;"",G82&lt;&gt;""),E82-G82,"")</f>
        <v/>
      </c>
      <c r="J82" s="17" t="str">
        <f aca="true">IF(I82="","",I82-TODAY())</f>
        <v/>
      </c>
      <c r="K82" s="18" t="str">
        <f aca="false">IF(J82="","",IF(J82&lt;0,"Missed",IF(J82&lt;=30,"Act now",IF(J82&lt;=90,"Prepare","On track"))))</f>
        <v/>
      </c>
      <c r="L82" s="19"/>
      <c r="M82" s="15"/>
      <c r="N82" s="15"/>
      <c r="O82" s="17" t="str">
        <f aca="false">IF(OR(M82="",N82=""),"",MAX(M82-N82,0))</f>
        <v/>
      </c>
      <c r="P82" s="20" t="str">
        <f aca="false">IF(OR(O82="",L82="",M82="",M82=0),"",L82*O82/M82)</f>
        <v/>
      </c>
      <c r="Q82" s="13"/>
      <c r="R82" s="13"/>
      <c r="S82" s="13"/>
      <c r="T82" s="13"/>
      <c r="U82" s="13"/>
    </row>
    <row r="83" customFormat="false" ht="15" hidden="false" customHeight="false" outlineLevel="0" collapsed="false">
      <c r="A83" s="13"/>
      <c r="B83" s="13"/>
      <c r="C83" s="13"/>
      <c r="D83" s="13"/>
      <c r="E83" s="14"/>
      <c r="F83" s="15"/>
      <c r="G83" s="15"/>
      <c r="H83" s="13"/>
      <c r="I83" s="16" t="str">
        <f aca="false">IF(AND(E83&lt;&gt;"",G83&lt;&gt;""),E83-G83,"")</f>
        <v/>
      </c>
      <c r="J83" s="17" t="str">
        <f aca="true">IF(I83="","",I83-TODAY())</f>
        <v/>
      </c>
      <c r="K83" s="18" t="str">
        <f aca="false">IF(J83="","",IF(J83&lt;0,"Missed",IF(J83&lt;=30,"Act now",IF(J83&lt;=90,"Prepare","On track"))))</f>
        <v/>
      </c>
      <c r="L83" s="19"/>
      <c r="M83" s="15"/>
      <c r="N83" s="15"/>
      <c r="O83" s="17" t="str">
        <f aca="false">IF(OR(M83="",N83=""),"",MAX(M83-N83,0))</f>
        <v/>
      </c>
      <c r="P83" s="20" t="str">
        <f aca="false">IF(OR(O83="",L83="",M83="",M83=0),"",L83*O83/M83)</f>
        <v/>
      </c>
      <c r="Q83" s="13"/>
      <c r="R83" s="13"/>
      <c r="S83" s="13"/>
      <c r="T83" s="13"/>
      <c r="U83" s="13"/>
    </row>
    <row r="84" customFormat="false" ht="15" hidden="false" customHeight="false" outlineLevel="0" collapsed="false">
      <c r="A84" s="13"/>
      <c r="B84" s="13"/>
      <c r="C84" s="13"/>
      <c r="D84" s="13"/>
      <c r="E84" s="14"/>
      <c r="F84" s="15"/>
      <c r="G84" s="15"/>
      <c r="H84" s="13"/>
      <c r="I84" s="16" t="str">
        <f aca="false">IF(AND(E84&lt;&gt;"",G84&lt;&gt;""),E84-G84,"")</f>
        <v/>
      </c>
      <c r="J84" s="17" t="str">
        <f aca="true">IF(I84="","",I84-TODAY())</f>
        <v/>
      </c>
      <c r="K84" s="18" t="str">
        <f aca="false">IF(J84="","",IF(J84&lt;0,"Missed",IF(J84&lt;=30,"Act now",IF(J84&lt;=90,"Prepare","On track"))))</f>
        <v/>
      </c>
      <c r="L84" s="19"/>
      <c r="M84" s="15"/>
      <c r="N84" s="15"/>
      <c r="O84" s="17" t="str">
        <f aca="false">IF(OR(M84="",N84=""),"",MAX(M84-N84,0))</f>
        <v/>
      </c>
      <c r="P84" s="20" t="str">
        <f aca="false">IF(OR(O84="",L84="",M84="",M84=0),"",L84*O84/M84)</f>
        <v/>
      </c>
      <c r="Q84" s="13"/>
      <c r="R84" s="13"/>
      <c r="S84" s="13"/>
      <c r="T84" s="13"/>
      <c r="U84" s="13"/>
    </row>
    <row r="85" customFormat="false" ht="15" hidden="false" customHeight="false" outlineLevel="0" collapsed="false">
      <c r="A85" s="13"/>
      <c r="B85" s="13"/>
      <c r="C85" s="13"/>
      <c r="D85" s="13"/>
      <c r="E85" s="14"/>
      <c r="F85" s="15"/>
      <c r="G85" s="15"/>
      <c r="H85" s="13"/>
      <c r="I85" s="16" t="str">
        <f aca="false">IF(AND(E85&lt;&gt;"",G85&lt;&gt;""),E85-G85,"")</f>
        <v/>
      </c>
      <c r="J85" s="17" t="str">
        <f aca="true">IF(I85="","",I85-TODAY())</f>
        <v/>
      </c>
      <c r="K85" s="18" t="str">
        <f aca="false">IF(J85="","",IF(J85&lt;0,"Missed",IF(J85&lt;=30,"Act now",IF(J85&lt;=90,"Prepare","On track"))))</f>
        <v/>
      </c>
      <c r="L85" s="19"/>
      <c r="M85" s="15"/>
      <c r="N85" s="15"/>
      <c r="O85" s="17" t="str">
        <f aca="false">IF(OR(M85="",N85=""),"",MAX(M85-N85,0))</f>
        <v/>
      </c>
      <c r="P85" s="20" t="str">
        <f aca="false">IF(OR(O85="",L85="",M85="",M85=0),"",L85*O85/M85)</f>
        <v/>
      </c>
      <c r="Q85" s="13"/>
      <c r="R85" s="13"/>
      <c r="S85" s="13"/>
      <c r="T85" s="13"/>
      <c r="U85" s="13"/>
    </row>
    <row r="86" customFormat="false" ht="15" hidden="false" customHeight="false" outlineLevel="0" collapsed="false">
      <c r="A86" s="13"/>
      <c r="B86" s="13"/>
      <c r="C86" s="13"/>
      <c r="D86" s="13"/>
      <c r="E86" s="14"/>
      <c r="F86" s="15"/>
      <c r="G86" s="15"/>
      <c r="H86" s="13"/>
      <c r="I86" s="16" t="str">
        <f aca="false">IF(AND(E86&lt;&gt;"",G86&lt;&gt;""),E86-G86,"")</f>
        <v/>
      </c>
      <c r="J86" s="17" t="str">
        <f aca="true">IF(I86="","",I86-TODAY())</f>
        <v/>
      </c>
      <c r="K86" s="18" t="str">
        <f aca="false">IF(J86="","",IF(J86&lt;0,"Missed",IF(J86&lt;=30,"Act now",IF(J86&lt;=90,"Prepare","On track"))))</f>
        <v/>
      </c>
      <c r="L86" s="19"/>
      <c r="M86" s="15"/>
      <c r="N86" s="15"/>
      <c r="O86" s="17" t="str">
        <f aca="false">IF(OR(M86="",N86=""),"",MAX(M86-N86,0))</f>
        <v/>
      </c>
      <c r="P86" s="20" t="str">
        <f aca="false">IF(OR(O86="",L86="",M86="",M86=0),"",L86*O86/M86)</f>
        <v/>
      </c>
      <c r="Q86" s="13"/>
      <c r="R86" s="13"/>
      <c r="S86" s="13"/>
      <c r="T86" s="13"/>
      <c r="U86" s="13"/>
    </row>
    <row r="87" customFormat="false" ht="15" hidden="false" customHeight="false" outlineLevel="0" collapsed="false">
      <c r="A87" s="13"/>
      <c r="B87" s="13"/>
      <c r="C87" s="13"/>
      <c r="D87" s="13"/>
      <c r="E87" s="14"/>
      <c r="F87" s="15"/>
      <c r="G87" s="15"/>
      <c r="H87" s="13"/>
      <c r="I87" s="16" t="str">
        <f aca="false">IF(AND(E87&lt;&gt;"",G87&lt;&gt;""),E87-G87,"")</f>
        <v/>
      </c>
      <c r="J87" s="17" t="str">
        <f aca="true">IF(I87="","",I87-TODAY())</f>
        <v/>
      </c>
      <c r="K87" s="18" t="str">
        <f aca="false">IF(J87="","",IF(J87&lt;0,"Missed",IF(J87&lt;=30,"Act now",IF(J87&lt;=90,"Prepare","On track"))))</f>
        <v/>
      </c>
      <c r="L87" s="19"/>
      <c r="M87" s="15"/>
      <c r="N87" s="15"/>
      <c r="O87" s="17" t="str">
        <f aca="false">IF(OR(M87="",N87=""),"",MAX(M87-N87,0))</f>
        <v/>
      </c>
      <c r="P87" s="20" t="str">
        <f aca="false">IF(OR(O87="",L87="",M87="",M87=0),"",L87*O87/M87)</f>
        <v/>
      </c>
      <c r="Q87" s="13"/>
      <c r="R87" s="13"/>
      <c r="S87" s="13"/>
      <c r="T87" s="13"/>
      <c r="U87" s="13"/>
    </row>
    <row r="88" customFormat="false" ht="15" hidden="false" customHeight="false" outlineLevel="0" collapsed="false">
      <c r="A88" s="13"/>
      <c r="B88" s="13"/>
      <c r="C88" s="13"/>
      <c r="D88" s="13"/>
      <c r="E88" s="14"/>
      <c r="F88" s="15"/>
      <c r="G88" s="15"/>
      <c r="H88" s="13"/>
      <c r="I88" s="16" t="str">
        <f aca="false">IF(AND(E88&lt;&gt;"",G88&lt;&gt;""),E88-G88,"")</f>
        <v/>
      </c>
      <c r="J88" s="17" t="str">
        <f aca="true">IF(I88="","",I88-TODAY())</f>
        <v/>
      </c>
      <c r="K88" s="18" t="str">
        <f aca="false">IF(J88="","",IF(J88&lt;0,"Missed",IF(J88&lt;=30,"Act now",IF(J88&lt;=90,"Prepare","On track"))))</f>
        <v/>
      </c>
      <c r="L88" s="19"/>
      <c r="M88" s="15"/>
      <c r="N88" s="15"/>
      <c r="O88" s="17" t="str">
        <f aca="false">IF(OR(M88="",N88=""),"",MAX(M88-N88,0))</f>
        <v/>
      </c>
      <c r="P88" s="20" t="str">
        <f aca="false">IF(OR(O88="",L88="",M88="",M88=0),"",L88*O88/M88)</f>
        <v/>
      </c>
      <c r="Q88" s="13"/>
      <c r="R88" s="13"/>
      <c r="S88" s="13"/>
      <c r="T88" s="13"/>
      <c r="U88" s="13"/>
    </row>
    <row r="89" customFormat="false" ht="15" hidden="false" customHeight="false" outlineLevel="0" collapsed="false">
      <c r="A89" s="13"/>
      <c r="B89" s="13"/>
      <c r="C89" s="13"/>
      <c r="D89" s="13"/>
      <c r="E89" s="14"/>
      <c r="F89" s="15"/>
      <c r="G89" s="15"/>
      <c r="H89" s="13"/>
      <c r="I89" s="16" t="str">
        <f aca="false">IF(AND(E89&lt;&gt;"",G89&lt;&gt;""),E89-G89,"")</f>
        <v/>
      </c>
      <c r="J89" s="17" t="str">
        <f aca="true">IF(I89="","",I89-TODAY())</f>
        <v/>
      </c>
      <c r="K89" s="18" t="str">
        <f aca="false">IF(J89="","",IF(J89&lt;0,"Missed",IF(J89&lt;=30,"Act now",IF(J89&lt;=90,"Prepare","On track"))))</f>
        <v/>
      </c>
      <c r="L89" s="19"/>
      <c r="M89" s="15"/>
      <c r="N89" s="15"/>
      <c r="O89" s="17" t="str">
        <f aca="false">IF(OR(M89="",N89=""),"",MAX(M89-N89,0))</f>
        <v/>
      </c>
      <c r="P89" s="20" t="str">
        <f aca="false">IF(OR(O89="",L89="",M89="",M89=0),"",L89*O89/M89)</f>
        <v/>
      </c>
      <c r="Q89" s="13"/>
      <c r="R89" s="13"/>
      <c r="S89" s="13"/>
      <c r="T89" s="13"/>
      <c r="U89" s="13"/>
    </row>
    <row r="90" customFormat="false" ht="15" hidden="false" customHeight="false" outlineLevel="0" collapsed="false">
      <c r="A90" s="13"/>
      <c r="B90" s="13"/>
      <c r="C90" s="13"/>
      <c r="D90" s="13"/>
      <c r="E90" s="14"/>
      <c r="F90" s="15"/>
      <c r="G90" s="15"/>
      <c r="H90" s="13"/>
      <c r="I90" s="16" t="str">
        <f aca="false">IF(AND(E90&lt;&gt;"",G90&lt;&gt;""),E90-G90,"")</f>
        <v/>
      </c>
      <c r="J90" s="17" t="str">
        <f aca="true">IF(I90="","",I90-TODAY())</f>
        <v/>
      </c>
      <c r="K90" s="18" t="str">
        <f aca="false">IF(J90="","",IF(J90&lt;0,"Missed",IF(J90&lt;=30,"Act now",IF(J90&lt;=90,"Prepare","On track"))))</f>
        <v/>
      </c>
      <c r="L90" s="19"/>
      <c r="M90" s="15"/>
      <c r="N90" s="15"/>
      <c r="O90" s="17" t="str">
        <f aca="false">IF(OR(M90="",N90=""),"",MAX(M90-N90,0))</f>
        <v/>
      </c>
      <c r="P90" s="20" t="str">
        <f aca="false">IF(OR(O90="",L90="",M90="",M90=0),"",L90*O90/M90)</f>
        <v/>
      </c>
      <c r="Q90" s="13"/>
      <c r="R90" s="13"/>
      <c r="S90" s="13"/>
      <c r="T90" s="13"/>
      <c r="U90" s="13"/>
    </row>
    <row r="91" customFormat="false" ht="15" hidden="false" customHeight="false" outlineLevel="0" collapsed="false">
      <c r="A91" s="13"/>
      <c r="B91" s="13"/>
      <c r="C91" s="13"/>
      <c r="D91" s="13"/>
      <c r="E91" s="14"/>
      <c r="F91" s="15"/>
      <c r="G91" s="15"/>
      <c r="H91" s="13"/>
      <c r="I91" s="16" t="str">
        <f aca="false">IF(AND(E91&lt;&gt;"",G91&lt;&gt;""),E91-G91,"")</f>
        <v/>
      </c>
      <c r="J91" s="17" t="str">
        <f aca="true">IF(I91="","",I91-TODAY())</f>
        <v/>
      </c>
      <c r="K91" s="18" t="str">
        <f aca="false">IF(J91="","",IF(J91&lt;0,"Missed",IF(J91&lt;=30,"Act now",IF(J91&lt;=90,"Prepare","On track"))))</f>
        <v/>
      </c>
      <c r="L91" s="19"/>
      <c r="M91" s="15"/>
      <c r="N91" s="15"/>
      <c r="O91" s="17" t="str">
        <f aca="false">IF(OR(M91="",N91=""),"",MAX(M91-N91,0))</f>
        <v/>
      </c>
      <c r="P91" s="20" t="str">
        <f aca="false">IF(OR(O91="",L91="",M91="",M91=0),"",L91*O91/M91)</f>
        <v/>
      </c>
      <c r="Q91" s="13"/>
      <c r="R91" s="13"/>
      <c r="S91" s="13"/>
      <c r="T91" s="13"/>
      <c r="U91" s="13"/>
    </row>
    <row r="92" customFormat="false" ht="15" hidden="false" customHeight="false" outlineLevel="0" collapsed="false">
      <c r="A92" s="13"/>
      <c r="B92" s="13"/>
      <c r="C92" s="13"/>
      <c r="D92" s="13"/>
      <c r="E92" s="14"/>
      <c r="F92" s="15"/>
      <c r="G92" s="15"/>
      <c r="H92" s="13"/>
      <c r="I92" s="16" t="str">
        <f aca="false">IF(AND(E92&lt;&gt;"",G92&lt;&gt;""),E92-G92,"")</f>
        <v/>
      </c>
      <c r="J92" s="17" t="str">
        <f aca="true">IF(I92="","",I92-TODAY())</f>
        <v/>
      </c>
      <c r="K92" s="18" t="str">
        <f aca="false">IF(J92="","",IF(J92&lt;0,"Missed",IF(J92&lt;=30,"Act now",IF(J92&lt;=90,"Prepare","On track"))))</f>
        <v/>
      </c>
      <c r="L92" s="19"/>
      <c r="M92" s="15"/>
      <c r="N92" s="15"/>
      <c r="O92" s="17" t="str">
        <f aca="false">IF(OR(M92="",N92=""),"",MAX(M92-N92,0))</f>
        <v/>
      </c>
      <c r="P92" s="20" t="str">
        <f aca="false">IF(OR(O92="",L92="",M92="",M92=0),"",L92*O92/M92)</f>
        <v/>
      </c>
      <c r="Q92" s="13"/>
      <c r="R92" s="13"/>
      <c r="S92" s="13"/>
      <c r="T92" s="13"/>
      <c r="U92" s="13"/>
    </row>
    <row r="93" customFormat="false" ht="15" hidden="false" customHeight="false" outlineLevel="0" collapsed="false">
      <c r="A93" s="13"/>
      <c r="B93" s="13"/>
      <c r="C93" s="13"/>
      <c r="D93" s="13"/>
      <c r="E93" s="14"/>
      <c r="F93" s="15"/>
      <c r="G93" s="15"/>
      <c r="H93" s="13"/>
      <c r="I93" s="16" t="str">
        <f aca="false">IF(AND(E93&lt;&gt;"",G93&lt;&gt;""),E93-G93,"")</f>
        <v/>
      </c>
      <c r="J93" s="17" t="str">
        <f aca="true">IF(I93="","",I93-TODAY())</f>
        <v/>
      </c>
      <c r="K93" s="18" t="str">
        <f aca="false">IF(J93="","",IF(J93&lt;0,"Missed",IF(J93&lt;=30,"Act now",IF(J93&lt;=90,"Prepare","On track"))))</f>
        <v/>
      </c>
      <c r="L93" s="19"/>
      <c r="M93" s="15"/>
      <c r="N93" s="15"/>
      <c r="O93" s="17" t="str">
        <f aca="false">IF(OR(M93="",N93=""),"",MAX(M93-N93,0))</f>
        <v/>
      </c>
      <c r="P93" s="20" t="str">
        <f aca="false">IF(OR(O93="",L93="",M93="",M93=0),"",L93*O93/M93)</f>
        <v/>
      </c>
      <c r="Q93" s="13"/>
      <c r="R93" s="13"/>
      <c r="S93" s="13"/>
      <c r="T93" s="13"/>
      <c r="U93" s="13"/>
    </row>
    <row r="94" customFormat="false" ht="15" hidden="false" customHeight="false" outlineLevel="0" collapsed="false">
      <c r="A94" s="13"/>
      <c r="B94" s="13"/>
      <c r="C94" s="13"/>
      <c r="D94" s="13"/>
      <c r="E94" s="14"/>
      <c r="F94" s="15"/>
      <c r="G94" s="15"/>
      <c r="H94" s="13"/>
      <c r="I94" s="16" t="str">
        <f aca="false">IF(AND(E94&lt;&gt;"",G94&lt;&gt;""),E94-G94,"")</f>
        <v/>
      </c>
      <c r="J94" s="17" t="str">
        <f aca="true">IF(I94="","",I94-TODAY())</f>
        <v/>
      </c>
      <c r="K94" s="18" t="str">
        <f aca="false">IF(J94="","",IF(J94&lt;0,"Missed",IF(J94&lt;=30,"Act now",IF(J94&lt;=90,"Prepare","On track"))))</f>
        <v/>
      </c>
      <c r="L94" s="19"/>
      <c r="M94" s="15"/>
      <c r="N94" s="15"/>
      <c r="O94" s="17" t="str">
        <f aca="false">IF(OR(M94="",N94=""),"",MAX(M94-N94,0))</f>
        <v/>
      </c>
      <c r="P94" s="20" t="str">
        <f aca="false">IF(OR(O94="",L94="",M94="",M94=0),"",L94*O94/M94)</f>
        <v/>
      </c>
      <c r="Q94" s="13"/>
      <c r="R94" s="13"/>
      <c r="S94" s="13"/>
      <c r="T94" s="13"/>
      <c r="U94" s="13"/>
    </row>
    <row r="95" customFormat="false" ht="15" hidden="false" customHeight="false" outlineLevel="0" collapsed="false">
      <c r="A95" s="13"/>
      <c r="B95" s="13"/>
      <c r="C95" s="13"/>
      <c r="D95" s="13"/>
      <c r="E95" s="14"/>
      <c r="F95" s="15"/>
      <c r="G95" s="15"/>
      <c r="H95" s="13"/>
      <c r="I95" s="16" t="str">
        <f aca="false">IF(AND(E95&lt;&gt;"",G95&lt;&gt;""),E95-G95,"")</f>
        <v/>
      </c>
      <c r="J95" s="17" t="str">
        <f aca="true">IF(I95="","",I95-TODAY())</f>
        <v/>
      </c>
      <c r="K95" s="18" t="str">
        <f aca="false">IF(J95="","",IF(J95&lt;0,"Missed",IF(J95&lt;=30,"Act now",IF(J95&lt;=90,"Prepare","On track"))))</f>
        <v/>
      </c>
      <c r="L95" s="19"/>
      <c r="M95" s="15"/>
      <c r="N95" s="15"/>
      <c r="O95" s="17" t="str">
        <f aca="false">IF(OR(M95="",N95=""),"",MAX(M95-N95,0))</f>
        <v/>
      </c>
      <c r="P95" s="20" t="str">
        <f aca="false">IF(OR(O95="",L95="",M95="",M95=0),"",L95*O95/M95)</f>
        <v/>
      </c>
      <c r="Q95" s="13"/>
      <c r="R95" s="13"/>
      <c r="S95" s="13"/>
      <c r="T95" s="13"/>
      <c r="U95" s="13"/>
    </row>
    <row r="96" customFormat="false" ht="15" hidden="false" customHeight="false" outlineLevel="0" collapsed="false">
      <c r="A96" s="13"/>
      <c r="B96" s="13"/>
      <c r="C96" s="13"/>
      <c r="D96" s="13"/>
      <c r="E96" s="14"/>
      <c r="F96" s="15"/>
      <c r="G96" s="15"/>
      <c r="H96" s="13"/>
      <c r="I96" s="16" t="str">
        <f aca="false">IF(AND(E96&lt;&gt;"",G96&lt;&gt;""),E96-G96,"")</f>
        <v/>
      </c>
      <c r="J96" s="17" t="str">
        <f aca="true">IF(I96="","",I96-TODAY())</f>
        <v/>
      </c>
      <c r="K96" s="18" t="str">
        <f aca="false">IF(J96="","",IF(J96&lt;0,"Missed",IF(J96&lt;=30,"Act now",IF(J96&lt;=90,"Prepare","On track"))))</f>
        <v/>
      </c>
      <c r="L96" s="19"/>
      <c r="M96" s="15"/>
      <c r="N96" s="15"/>
      <c r="O96" s="17" t="str">
        <f aca="false">IF(OR(M96="",N96=""),"",MAX(M96-N96,0))</f>
        <v/>
      </c>
      <c r="P96" s="20" t="str">
        <f aca="false">IF(OR(O96="",L96="",M96="",M96=0),"",L96*O96/M96)</f>
        <v/>
      </c>
      <c r="Q96" s="13"/>
      <c r="R96" s="13"/>
      <c r="S96" s="13"/>
      <c r="T96" s="13"/>
      <c r="U96" s="13"/>
    </row>
    <row r="97" customFormat="false" ht="15" hidden="false" customHeight="false" outlineLevel="0" collapsed="false">
      <c r="A97" s="13"/>
      <c r="B97" s="13"/>
      <c r="C97" s="13"/>
      <c r="D97" s="13"/>
      <c r="E97" s="14"/>
      <c r="F97" s="15"/>
      <c r="G97" s="15"/>
      <c r="H97" s="13"/>
      <c r="I97" s="16" t="str">
        <f aca="false">IF(AND(E97&lt;&gt;"",G97&lt;&gt;""),E97-G97,"")</f>
        <v/>
      </c>
      <c r="J97" s="17" t="str">
        <f aca="true">IF(I97="","",I97-TODAY())</f>
        <v/>
      </c>
      <c r="K97" s="18" t="str">
        <f aca="false">IF(J97="","",IF(J97&lt;0,"Missed",IF(J97&lt;=30,"Act now",IF(J97&lt;=90,"Prepare","On track"))))</f>
        <v/>
      </c>
      <c r="L97" s="19"/>
      <c r="M97" s="15"/>
      <c r="N97" s="15"/>
      <c r="O97" s="17" t="str">
        <f aca="false">IF(OR(M97="",N97=""),"",MAX(M97-N97,0))</f>
        <v/>
      </c>
      <c r="P97" s="20" t="str">
        <f aca="false">IF(OR(O97="",L97="",M97="",M97=0),"",L97*O97/M97)</f>
        <v/>
      </c>
      <c r="Q97" s="13"/>
      <c r="R97" s="13"/>
      <c r="S97" s="13"/>
      <c r="T97" s="13"/>
      <c r="U97" s="13"/>
    </row>
    <row r="98" customFormat="false" ht="15" hidden="false" customHeight="false" outlineLevel="0" collapsed="false">
      <c r="A98" s="13"/>
      <c r="B98" s="13"/>
      <c r="C98" s="13"/>
      <c r="D98" s="13"/>
      <c r="E98" s="14"/>
      <c r="F98" s="15"/>
      <c r="G98" s="15"/>
      <c r="H98" s="13"/>
      <c r="I98" s="16" t="str">
        <f aca="false">IF(AND(E98&lt;&gt;"",G98&lt;&gt;""),E98-G98,"")</f>
        <v/>
      </c>
      <c r="J98" s="17" t="str">
        <f aca="true">IF(I98="","",I98-TODAY())</f>
        <v/>
      </c>
      <c r="K98" s="18" t="str">
        <f aca="false">IF(J98="","",IF(J98&lt;0,"Missed",IF(J98&lt;=30,"Act now",IF(J98&lt;=90,"Prepare","On track"))))</f>
        <v/>
      </c>
      <c r="L98" s="19"/>
      <c r="M98" s="15"/>
      <c r="N98" s="15"/>
      <c r="O98" s="17" t="str">
        <f aca="false">IF(OR(M98="",N98=""),"",MAX(M98-N98,0))</f>
        <v/>
      </c>
      <c r="P98" s="20" t="str">
        <f aca="false">IF(OR(O98="",L98="",M98="",M98=0),"",L98*O98/M98)</f>
        <v/>
      </c>
      <c r="Q98" s="13"/>
      <c r="R98" s="13"/>
      <c r="S98" s="13"/>
      <c r="T98" s="13"/>
      <c r="U98" s="13"/>
    </row>
    <row r="99" customFormat="false" ht="15" hidden="false" customHeight="false" outlineLevel="0" collapsed="false">
      <c r="A99" s="13"/>
      <c r="B99" s="13"/>
      <c r="C99" s="13"/>
      <c r="D99" s="13"/>
      <c r="E99" s="14"/>
      <c r="F99" s="15"/>
      <c r="G99" s="15"/>
      <c r="H99" s="13"/>
      <c r="I99" s="16" t="str">
        <f aca="false">IF(AND(E99&lt;&gt;"",G99&lt;&gt;""),E99-G99,"")</f>
        <v/>
      </c>
      <c r="J99" s="17" t="str">
        <f aca="true">IF(I99="","",I99-TODAY())</f>
        <v/>
      </c>
      <c r="K99" s="18" t="str">
        <f aca="false">IF(J99="","",IF(J99&lt;0,"Missed",IF(J99&lt;=30,"Act now",IF(J99&lt;=90,"Prepare","On track"))))</f>
        <v/>
      </c>
      <c r="L99" s="19"/>
      <c r="M99" s="15"/>
      <c r="N99" s="15"/>
      <c r="O99" s="17" t="str">
        <f aca="false">IF(OR(M99="",N99=""),"",MAX(M99-N99,0))</f>
        <v/>
      </c>
      <c r="P99" s="20" t="str">
        <f aca="false">IF(OR(O99="",L99="",M99="",M99=0),"",L99*O99/M99)</f>
        <v/>
      </c>
      <c r="Q99" s="13"/>
      <c r="R99" s="13"/>
      <c r="S99" s="13"/>
      <c r="T99" s="13"/>
      <c r="U99" s="13"/>
    </row>
    <row r="100" customFormat="false" ht="15" hidden="false" customHeight="false" outlineLevel="0" collapsed="false">
      <c r="A100" s="13"/>
      <c r="B100" s="13"/>
      <c r="C100" s="13"/>
      <c r="D100" s="13"/>
      <c r="E100" s="14"/>
      <c r="F100" s="15"/>
      <c r="G100" s="15"/>
      <c r="H100" s="13"/>
      <c r="I100" s="16" t="str">
        <f aca="false">IF(AND(E100&lt;&gt;"",G100&lt;&gt;""),E100-G100,"")</f>
        <v/>
      </c>
      <c r="J100" s="17" t="str">
        <f aca="true">IF(I100="","",I100-TODAY())</f>
        <v/>
      </c>
      <c r="K100" s="18" t="str">
        <f aca="false">IF(J100="","",IF(J100&lt;0,"Missed",IF(J100&lt;=30,"Act now",IF(J100&lt;=90,"Prepare","On track"))))</f>
        <v/>
      </c>
      <c r="L100" s="19"/>
      <c r="M100" s="15"/>
      <c r="N100" s="15"/>
      <c r="O100" s="17" t="str">
        <f aca="false">IF(OR(M100="",N100=""),"",MAX(M100-N100,0))</f>
        <v/>
      </c>
      <c r="P100" s="20" t="str">
        <f aca="false">IF(OR(O100="",L100="",M100="",M100=0),"",L100*O100/M100)</f>
        <v/>
      </c>
      <c r="Q100" s="13"/>
      <c r="R100" s="13"/>
      <c r="S100" s="13"/>
      <c r="T100" s="13"/>
      <c r="U100" s="13"/>
    </row>
    <row r="101" customFormat="false" ht="15" hidden="false" customHeight="false" outlineLevel="0" collapsed="false">
      <c r="A101" s="13"/>
      <c r="B101" s="13"/>
      <c r="C101" s="13"/>
      <c r="D101" s="13"/>
      <c r="E101" s="14"/>
      <c r="F101" s="15"/>
      <c r="G101" s="15"/>
      <c r="H101" s="13"/>
      <c r="I101" s="16" t="str">
        <f aca="false">IF(AND(E101&lt;&gt;"",G101&lt;&gt;""),E101-G101,"")</f>
        <v/>
      </c>
      <c r="J101" s="17" t="str">
        <f aca="true">IF(I101="","",I101-TODAY())</f>
        <v/>
      </c>
      <c r="K101" s="18" t="str">
        <f aca="false">IF(J101="","",IF(J101&lt;0,"Missed",IF(J101&lt;=30,"Act now",IF(J101&lt;=90,"Prepare","On track"))))</f>
        <v/>
      </c>
      <c r="L101" s="19"/>
      <c r="M101" s="15"/>
      <c r="N101" s="15"/>
      <c r="O101" s="17" t="str">
        <f aca="false">IF(OR(M101="",N101=""),"",MAX(M101-N101,0))</f>
        <v/>
      </c>
      <c r="P101" s="20" t="str">
        <f aca="false">IF(OR(O101="",L101="",M101="",M101=0),"",L101*O101/M101)</f>
        <v/>
      </c>
      <c r="Q101" s="13"/>
      <c r="R101" s="13"/>
      <c r="S101" s="13"/>
      <c r="T101" s="13"/>
      <c r="U101" s="13"/>
    </row>
    <row r="102" customFormat="false" ht="15" hidden="false" customHeight="false" outlineLevel="0" collapsed="false">
      <c r="A102" s="13"/>
      <c r="B102" s="13"/>
      <c r="C102" s="13"/>
      <c r="D102" s="13"/>
      <c r="E102" s="14"/>
      <c r="F102" s="15"/>
      <c r="G102" s="15"/>
      <c r="H102" s="13"/>
      <c r="I102" s="16" t="str">
        <f aca="false">IF(AND(E102&lt;&gt;"",G102&lt;&gt;""),E102-G102,"")</f>
        <v/>
      </c>
      <c r="J102" s="17" t="str">
        <f aca="true">IF(I102="","",I102-TODAY())</f>
        <v/>
      </c>
      <c r="K102" s="18" t="str">
        <f aca="false">IF(J102="","",IF(J102&lt;0,"Missed",IF(J102&lt;=30,"Act now",IF(J102&lt;=90,"Prepare","On track"))))</f>
        <v/>
      </c>
      <c r="L102" s="19"/>
      <c r="M102" s="15"/>
      <c r="N102" s="15"/>
      <c r="O102" s="17" t="str">
        <f aca="false">IF(OR(M102="",N102=""),"",MAX(M102-N102,0))</f>
        <v/>
      </c>
      <c r="P102" s="20" t="str">
        <f aca="false">IF(OR(O102="",L102="",M102="",M102=0),"",L102*O102/M102)</f>
        <v/>
      </c>
      <c r="Q102" s="13"/>
      <c r="R102" s="13"/>
      <c r="S102" s="13"/>
      <c r="T102" s="13"/>
      <c r="U102" s="13"/>
    </row>
    <row r="103" customFormat="false" ht="15" hidden="false" customHeight="false" outlineLevel="0" collapsed="false">
      <c r="A103" s="13"/>
      <c r="B103" s="13"/>
      <c r="C103" s="13"/>
      <c r="D103" s="13"/>
      <c r="E103" s="14"/>
      <c r="F103" s="15"/>
      <c r="G103" s="15"/>
      <c r="H103" s="13"/>
      <c r="I103" s="16" t="str">
        <f aca="false">IF(AND(E103&lt;&gt;"",G103&lt;&gt;""),E103-G103,"")</f>
        <v/>
      </c>
      <c r="J103" s="17" t="str">
        <f aca="true">IF(I103="","",I103-TODAY())</f>
        <v/>
      </c>
      <c r="K103" s="18" t="str">
        <f aca="false">IF(J103="","",IF(J103&lt;0,"Missed",IF(J103&lt;=30,"Act now",IF(J103&lt;=90,"Prepare","On track"))))</f>
        <v/>
      </c>
      <c r="L103" s="19"/>
      <c r="M103" s="15"/>
      <c r="N103" s="15"/>
      <c r="O103" s="17" t="str">
        <f aca="false">IF(OR(M103="",N103=""),"",MAX(M103-N103,0))</f>
        <v/>
      </c>
      <c r="P103" s="20" t="str">
        <f aca="false">IF(OR(O103="",L103="",M103="",M103=0),"",L103*O103/M103)</f>
        <v/>
      </c>
      <c r="Q103" s="13"/>
      <c r="R103" s="13"/>
      <c r="S103" s="13"/>
      <c r="T103" s="13"/>
      <c r="U103" s="13"/>
    </row>
    <row r="104" customFormat="false" ht="15" hidden="false" customHeight="false" outlineLevel="0" collapsed="false">
      <c r="A104" s="13"/>
      <c r="B104" s="13"/>
      <c r="C104" s="13"/>
      <c r="D104" s="13"/>
      <c r="E104" s="14"/>
      <c r="F104" s="15"/>
      <c r="G104" s="15"/>
      <c r="H104" s="13"/>
      <c r="I104" s="16" t="str">
        <f aca="false">IF(AND(E104&lt;&gt;"",G104&lt;&gt;""),E104-G104,"")</f>
        <v/>
      </c>
      <c r="J104" s="17" t="str">
        <f aca="true">IF(I104="","",I104-TODAY())</f>
        <v/>
      </c>
      <c r="K104" s="18" t="str">
        <f aca="false">IF(J104="","",IF(J104&lt;0,"Missed",IF(J104&lt;=30,"Act now",IF(J104&lt;=90,"Prepare","On track"))))</f>
        <v/>
      </c>
      <c r="L104" s="19"/>
      <c r="M104" s="15"/>
      <c r="N104" s="15"/>
      <c r="O104" s="17" t="str">
        <f aca="false">IF(OR(M104="",N104=""),"",MAX(M104-N104,0))</f>
        <v/>
      </c>
      <c r="P104" s="20" t="str">
        <f aca="false">IF(OR(O104="",L104="",M104="",M104=0),"",L104*O104/M104)</f>
        <v/>
      </c>
      <c r="Q104" s="13"/>
      <c r="R104" s="13"/>
      <c r="S104" s="13"/>
      <c r="T104" s="13"/>
      <c r="U104" s="13"/>
    </row>
    <row r="105" customFormat="false" ht="15" hidden="false" customHeight="false" outlineLevel="0" collapsed="false">
      <c r="A105" s="13"/>
      <c r="B105" s="13"/>
      <c r="C105" s="13"/>
      <c r="D105" s="13"/>
      <c r="E105" s="14"/>
      <c r="F105" s="15"/>
      <c r="G105" s="15"/>
      <c r="H105" s="13"/>
      <c r="I105" s="16" t="str">
        <f aca="false">IF(AND(E105&lt;&gt;"",G105&lt;&gt;""),E105-G105,"")</f>
        <v/>
      </c>
      <c r="J105" s="17" t="str">
        <f aca="true">IF(I105="","",I105-TODAY())</f>
        <v/>
      </c>
      <c r="K105" s="18" t="str">
        <f aca="false">IF(J105="","",IF(J105&lt;0,"Missed",IF(J105&lt;=30,"Act now",IF(J105&lt;=90,"Prepare","On track"))))</f>
        <v/>
      </c>
      <c r="L105" s="19"/>
      <c r="M105" s="15"/>
      <c r="N105" s="15"/>
      <c r="O105" s="17" t="str">
        <f aca="false">IF(OR(M105="",N105=""),"",MAX(M105-N105,0))</f>
        <v/>
      </c>
      <c r="P105" s="20" t="str">
        <f aca="false">IF(OR(O105="",L105="",M105="",M105=0),"",L105*O105/M105)</f>
        <v/>
      </c>
      <c r="Q105" s="13"/>
      <c r="R105" s="13"/>
      <c r="S105" s="13"/>
      <c r="T105" s="13"/>
      <c r="U105" s="13"/>
    </row>
    <row r="106" customFormat="false" ht="15" hidden="false" customHeight="false" outlineLevel="0" collapsed="false">
      <c r="A106" s="13"/>
      <c r="B106" s="13"/>
      <c r="C106" s="13"/>
      <c r="D106" s="13"/>
      <c r="E106" s="14"/>
      <c r="F106" s="15"/>
      <c r="G106" s="15"/>
      <c r="H106" s="13"/>
      <c r="I106" s="16" t="str">
        <f aca="false">IF(AND(E106&lt;&gt;"",G106&lt;&gt;""),E106-G106,"")</f>
        <v/>
      </c>
      <c r="J106" s="17" t="str">
        <f aca="true">IF(I106="","",I106-TODAY())</f>
        <v/>
      </c>
      <c r="K106" s="18" t="str">
        <f aca="false">IF(J106="","",IF(J106&lt;0,"Missed",IF(J106&lt;=30,"Act now",IF(J106&lt;=90,"Prepare","On track"))))</f>
        <v/>
      </c>
      <c r="L106" s="19"/>
      <c r="M106" s="15"/>
      <c r="N106" s="15"/>
      <c r="O106" s="17" t="str">
        <f aca="false">IF(OR(M106="",N106=""),"",MAX(M106-N106,0))</f>
        <v/>
      </c>
      <c r="P106" s="20" t="str">
        <f aca="false">IF(OR(O106="",L106="",M106="",M106=0),"",L106*O106/M106)</f>
        <v/>
      </c>
      <c r="Q106" s="13"/>
      <c r="R106" s="13"/>
      <c r="S106" s="13"/>
      <c r="T106" s="13"/>
      <c r="U106" s="13"/>
    </row>
    <row r="107" customFormat="false" ht="15" hidden="false" customHeight="false" outlineLevel="0" collapsed="false">
      <c r="A107" s="13"/>
      <c r="B107" s="13"/>
      <c r="C107" s="13"/>
      <c r="D107" s="13"/>
      <c r="E107" s="14"/>
      <c r="F107" s="15"/>
      <c r="G107" s="15"/>
      <c r="H107" s="13"/>
      <c r="I107" s="16" t="str">
        <f aca="false">IF(AND(E107&lt;&gt;"",G107&lt;&gt;""),E107-G107,"")</f>
        <v/>
      </c>
      <c r="J107" s="17" t="str">
        <f aca="true">IF(I107="","",I107-TODAY())</f>
        <v/>
      </c>
      <c r="K107" s="18" t="str">
        <f aca="false">IF(J107="","",IF(J107&lt;0,"Missed",IF(J107&lt;=30,"Act now",IF(J107&lt;=90,"Prepare","On track"))))</f>
        <v/>
      </c>
      <c r="L107" s="19"/>
      <c r="M107" s="15"/>
      <c r="N107" s="15"/>
      <c r="O107" s="17" t="str">
        <f aca="false">IF(OR(M107="",N107=""),"",MAX(M107-N107,0))</f>
        <v/>
      </c>
      <c r="P107" s="20" t="str">
        <f aca="false">IF(OR(O107="",L107="",M107="",M107=0),"",L107*O107/M107)</f>
        <v/>
      </c>
      <c r="Q107" s="13"/>
      <c r="R107" s="13"/>
      <c r="S107" s="13"/>
      <c r="T107" s="13"/>
      <c r="U107" s="13"/>
    </row>
    <row r="108" customFormat="false" ht="15" hidden="false" customHeight="false" outlineLevel="0" collapsed="false">
      <c r="A108" s="13"/>
      <c r="B108" s="13"/>
      <c r="C108" s="13"/>
      <c r="D108" s="13"/>
      <c r="E108" s="14"/>
      <c r="F108" s="15"/>
      <c r="G108" s="15"/>
      <c r="H108" s="13"/>
      <c r="I108" s="16" t="str">
        <f aca="false">IF(AND(E108&lt;&gt;"",G108&lt;&gt;""),E108-G108,"")</f>
        <v/>
      </c>
      <c r="J108" s="17" t="str">
        <f aca="true">IF(I108="","",I108-TODAY())</f>
        <v/>
      </c>
      <c r="K108" s="18" t="str">
        <f aca="false">IF(J108="","",IF(J108&lt;0,"Missed",IF(J108&lt;=30,"Act now",IF(J108&lt;=90,"Prepare","On track"))))</f>
        <v/>
      </c>
      <c r="L108" s="19"/>
      <c r="M108" s="15"/>
      <c r="N108" s="15"/>
      <c r="O108" s="17" t="str">
        <f aca="false">IF(OR(M108="",N108=""),"",MAX(M108-N108,0))</f>
        <v/>
      </c>
      <c r="P108" s="20" t="str">
        <f aca="false">IF(OR(O108="",L108="",M108="",M108=0),"",L108*O108/M108)</f>
        <v/>
      </c>
      <c r="Q108" s="13"/>
      <c r="R108" s="13"/>
      <c r="S108" s="13"/>
      <c r="T108" s="13"/>
      <c r="U108" s="13"/>
    </row>
    <row r="109" customFormat="false" ht="15" hidden="false" customHeight="false" outlineLevel="0" collapsed="false">
      <c r="A109" s="13"/>
      <c r="B109" s="13"/>
      <c r="C109" s="13"/>
      <c r="D109" s="13"/>
      <c r="E109" s="14"/>
      <c r="F109" s="15"/>
      <c r="G109" s="15"/>
      <c r="H109" s="13"/>
      <c r="I109" s="16" t="str">
        <f aca="false">IF(AND(E109&lt;&gt;"",G109&lt;&gt;""),E109-G109,"")</f>
        <v/>
      </c>
      <c r="J109" s="17" t="str">
        <f aca="true">IF(I109="","",I109-TODAY())</f>
        <v/>
      </c>
      <c r="K109" s="18" t="str">
        <f aca="false">IF(J109="","",IF(J109&lt;0,"Missed",IF(J109&lt;=30,"Act now",IF(J109&lt;=90,"Prepare","On track"))))</f>
        <v/>
      </c>
      <c r="L109" s="19"/>
      <c r="M109" s="15"/>
      <c r="N109" s="15"/>
      <c r="O109" s="17" t="str">
        <f aca="false">IF(OR(M109="",N109=""),"",MAX(M109-N109,0))</f>
        <v/>
      </c>
      <c r="P109" s="20" t="str">
        <f aca="false">IF(OR(O109="",L109="",M109="",M109=0),"",L109*O109/M109)</f>
        <v/>
      </c>
      <c r="Q109" s="13"/>
      <c r="R109" s="13"/>
      <c r="S109" s="13"/>
      <c r="T109" s="13"/>
      <c r="U109" s="13"/>
    </row>
    <row r="110" customFormat="false" ht="15" hidden="false" customHeight="false" outlineLevel="0" collapsed="false">
      <c r="A110" s="13"/>
      <c r="B110" s="13"/>
      <c r="C110" s="13"/>
      <c r="D110" s="13"/>
      <c r="E110" s="14"/>
      <c r="F110" s="15"/>
      <c r="G110" s="15"/>
      <c r="H110" s="13"/>
      <c r="I110" s="16" t="str">
        <f aca="false">IF(AND(E110&lt;&gt;"",G110&lt;&gt;""),E110-G110,"")</f>
        <v/>
      </c>
      <c r="J110" s="17" t="str">
        <f aca="true">IF(I110="","",I110-TODAY())</f>
        <v/>
      </c>
      <c r="K110" s="18" t="str">
        <f aca="false">IF(J110="","",IF(J110&lt;0,"Missed",IF(J110&lt;=30,"Act now",IF(J110&lt;=90,"Prepare","On track"))))</f>
        <v/>
      </c>
      <c r="L110" s="19"/>
      <c r="M110" s="15"/>
      <c r="N110" s="15"/>
      <c r="O110" s="17" t="str">
        <f aca="false">IF(OR(M110="",N110=""),"",MAX(M110-N110,0))</f>
        <v/>
      </c>
      <c r="P110" s="20" t="str">
        <f aca="false">IF(OR(O110="",L110="",M110="",M110=0),"",L110*O110/M110)</f>
        <v/>
      </c>
      <c r="Q110" s="13"/>
      <c r="R110" s="13"/>
      <c r="S110" s="13"/>
      <c r="T110" s="13"/>
      <c r="U110" s="13"/>
    </row>
    <row r="111" customFormat="false" ht="15" hidden="false" customHeight="false" outlineLevel="0" collapsed="false">
      <c r="A111" s="13"/>
      <c r="B111" s="13"/>
      <c r="C111" s="13"/>
      <c r="D111" s="13"/>
      <c r="E111" s="14"/>
      <c r="F111" s="15"/>
      <c r="G111" s="15"/>
      <c r="H111" s="13"/>
      <c r="I111" s="16" t="str">
        <f aca="false">IF(AND(E111&lt;&gt;"",G111&lt;&gt;""),E111-G111,"")</f>
        <v/>
      </c>
      <c r="J111" s="17" t="str">
        <f aca="true">IF(I111="","",I111-TODAY())</f>
        <v/>
      </c>
      <c r="K111" s="18" t="str">
        <f aca="false">IF(J111="","",IF(J111&lt;0,"Missed",IF(J111&lt;=30,"Act now",IF(J111&lt;=90,"Prepare","On track"))))</f>
        <v/>
      </c>
      <c r="L111" s="19"/>
      <c r="M111" s="15"/>
      <c r="N111" s="15"/>
      <c r="O111" s="17" t="str">
        <f aca="false">IF(OR(M111="",N111=""),"",MAX(M111-N111,0))</f>
        <v/>
      </c>
      <c r="P111" s="20" t="str">
        <f aca="false">IF(OR(O111="",L111="",M111="",M111=0),"",L111*O111/M111)</f>
        <v/>
      </c>
      <c r="Q111" s="13"/>
      <c r="R111" s="13"/>
      <c r="S111" s="13"/>
      <c r="T111" s="13"/>
      <c r="U111" s="13"/>
    </row>
    <row r="112" customFormat="false" ht="15" hidden="false" customHeight="false" outlineLevel="0" collapsed="false">
      <c r="A112" s="13"/>
      <c r="B112" s="13"/>
      <c r="C112" s="13"/>
      <c r="D112" s="13"/>
      <c r="E112" s="14"/>
      <c r="F112" s="15"/>
      <c r="G112" s="15"/>
      <c r="H112" s="13"/>
      <c r="I112" s="16" t="str">
        <f aca="false">IF(AND(E112&lt;&gt;"",G112&lt;&gt;""),E112-G112,"")</f>
        <v/>
      </c>
      <c r="J112" s="17" t="str">
        <f aca="true">IF(I112="","",I112-TODAY())</f>
        <v/>
      </c>
      <c r="K112" s="18" t="str">
        <f aca="false">IF(J112="","",IF(J112&lt;0,"Missed",IF(J112&lt;=30,"Act now",IF(J112&lt;=90,"Prepare","On track"))))</f>
        <v/>
      </c>
      <c r="L112" s="19"/>
      <c r="M112" s="15"/>
      <c r="N112" s="15"/>
      <c r="O112" s="17" t="str">
        <f aca="false">IF(OR(M112="",N112=""),"",MAX(M112-N112,0))</f>
        <v/>
      </c>
      <c r="P112" s="20" t="str">
        <f aca="false">IF(OR(O112="",L112="",M112="",M112=0),"",L112*O112/M112)</f>
        <v/>
      </c>
      <c r="Q112" s="13"/>
      <c r="R112" s="13"/>
      <c r="S112" s="13"/>
      <c r="T112" s="13"/>
      <c r="U112" s="13"/>
    </row>
    <row r="113" customFormat="false" ht="15" hidden="false" customHeight="false" outlineLevel="0" collapsed="false">
      <c r="A113" s="13"/>
      <c r="B113" s="13"/>
      <c r="C113" s="13"/>
      <c r="D113" s="13"/>
      <c r="E113" s="14"/>
      <c r="F113" s="15"/>
      <c r="G113" s="15"/>
      <c r="H113" s="13"/>
      <c r="I113" s="16" t="str">
        <f aca="false">IF(AND(E113&lt;&gt;"",G113&lt;&gt;""),E113-G113,"")</f>
        <v/>
      </c>
      <c r="J113" s="17" t="str">
        <f aca="true">IF(I113="","",I113-TODAY())</f>
        <v/>
      </c>
      <c r="K113" s="18" t="str">
        <f aca="false">IF(J113="","",IF(J113&lt;0,"Missed",IF(J113&lt;=30,"Act now",IF(J113&lt;=90,"Prepare","On track"))))</f>
        <v/>
      </c>
      <c r="L113" s="19"/>
      <c r="M113" s="15"/>
      <c r="N113" s="15"/>
      <c r="O113" s="17" t="str">
        <f aca="false">IF(OR(M113="",N113=""),"",MAX(M113-N113,0))</f>
        <v/>
      </c>
      <c r="P113" s="20" t="str">
        <f aca="false">IF(OR(O113="",L113="",M113="",M113=0),"",L113*O113/M113)</f>
        <v/>
      </c>
      <c r="Q113" s="13"/>
      <c r="R113" s="13"/>
      <c r="S113" s="13"/>
      <c r="T113" s="13"/>
      <c r="U113" s="13"/>
    </row>
    <row r="114" customFormat="false" ht="15" hidden="false" customHeight="false" outlineLevel="0" collapsed="false">
      <c r="A114" s="13"/>
      <c r="B114" s="13"/>
      <c r="C114" s="13"/>
      <c r="D114" s="13"/>
      <c r="E114" s="14"/>
      <c r="F114" s="15"/>
      <c r="G114" s="15"/>
      <c r="H114" s="13"/>
      <c r="I114" s="16" t="str">
        <f aca="false">IF(AND(E114&lt;&gt;"",G114&lt;&gt;""),E114-G114,"")</f>
        <v/>
      </c>
      <c r="J114" s="17" t="str">
        <f aca="true">IF(I114="","",I114-TODAY())</f>
        <v/>
      </c>
      <c r="K114" s="18" t="str">
        <f aca="false">IF(J114="","",IF(J114&lt;0,"Missed",IF(J114&lt;=30,"Act now",IF(J114&lt;=90,"Prepare","On track"))))</f>
        <v/>
      </c>
      <c r="L114" s="19"/>
      <c r="M114" s="15"/>
      <c r="N114" s="15"/>
      <c r="O114" s="17" t="str">
        <f aca="false">IF(OR(M114="",N114=""),"",MAX(M114-N114,0))</f>
        <v/>
      </c>
      <c r="P114" s="20" t="str">
        <f aca="false">IF(OR(O114="",L114="",M114="",M114=0),"",L114*O114/M114)</f>
        <v/>
      </c>
      <c r="Q114" s="13"/>
      <c r="R114" s="13"/>
      <c r="S114" s="13"/>
      <c r="T114" s="13"/>
      <c r="U114" s="13"/>
    </row>
    <row r="115" customFormat="false" ht="15" hidden="false" customHeight="false" outlineLevel="0" collapsed="false">
      <c r="A115" s="13"/>
      <c r="B115" s="13"/>
      <c r="C115" s="13"/>
      <c r="D115" s="13"/>
      <c r="E115" s="14"/>
      <c r="F115" s="15"/>
      <c r="G115" s="15"/>
      <c r="H115" s="13"/>
      <c r="I115" s="16" t="str">
        <f aca="false">IF(AND(E115&lt;&gt;"",G115&lt;&gt;""),E115-G115,"")</f>
        <v/>
      </c>
      <c r="J115" s="17" t="str">
        <f aca="true">IF(I115="","",I115-TODAY())</f>
        <v/>
      </c>
      <c r="K115" s="18" t="str">
        <f aca="false">IF(J115="","",IF(J115&lt;0,"Missed",IF(J115&lt;=30,"Act now",IF(J115&lt;=90,"Prepare","On track"))))</f>
        <v/>
      </c>
      <c r="L115" s="19"/>
      <c r="M115" s="15"/>
      <c r="N115" s="15"/>
      <c r="O115" s="17" t="str">
        <f aca="false">IF(OR(M115="",N115=""),"",MAX(M115-N115,0))</f>
        <v/>
      </c>
      <c r="P115" s="20" t="str">
        <f aca="false">IF(OR(O115="",L115="",M115="",M115=0),"",L115*O115/M115)</f>
        <v/>
      </c>
      <c r="Q115" s="13"/>
      <c r="R115" s="13"/>
      <c r="S115" s="13"/>
      <c r="T115" s="13"/>
      <c r="U115" s="13"/>
    </row>
    <row r="116" customFormat="false" ht="15" hidden="false" customHeight="false" outlineLevel="0" collapsed="false">
      <c r="A116" s="13"/>
      <c r="B116" s="13"/>
      <c r="C116" s="13"/>
      <c r="D116" s="13"/>
      <c r="E116" s="14"/>
      <c r="F116" s="15"/>
      <c r="G116" s="15"/>
      <c r="H116" s="13"/>
      <c r="I116" s="16" t="str">
        <f aca="false">IF(AND(E116&lt;&gt;"",G116&lt;&gt;""),E116-G116,"")</f>
        <v/>
      </c>
      <c r="J116" s="17" t="str">
        <f aca="true">IF(I116="","",I116-TODAY())</f>
        <v/>
      </c>
      <c r="K116" s="18" t="str">
        <f aca="false">IF(J116="","",IF(J116&lt;0,"Missed",IF(J116&lt;=30,"Act now",IF(J116&lt;=90,"Prepare","On track"))))</f>
        <v/>
      </c>
      <c r="L116" s="19"/>
      <c r="M116" s="15"/>
      <c r="N116" s="15"/>
      <c r="O116" s="17" t="str">
        <f aca="false">IF(OR(M116="",N116=""),"",MAX(M116-N116,0))</f>
        <v/>
      </c>
      <c r="P116" s="20" t="str">
        <f aca="false">IF(OR(O116="",L116="",M116="",M116=0),"",L116*O116/M116)</f>
        <v/>
      </c>
      <c r="Q116" s="13"/>
      <c r="R116" s="13"/>
      <c r="S116" s="13"/>
      <c r="T116" s="13"/>
      <c r="U116" s="13"/>
    </row>
    <row r="117" customFormat="false" ht="15" hidden="false" customHeight="false" outlineLevel="0" collapsed="false">
      <c r="A117" s="13"/>
      <c r="B117" s="13"/>
      <c r="C117" s="13"/>
      <c r="D117" s="13"/>
      <c r="E117" s="14"/>
      <c r="F117" s="15"/>
      <c r="G117" s="15"/>
      <c r="H117" s="13"/>
      <c r="I117" s="16" t="str">
        <f aca="false">IF(AND(E117&lt;&gt;"",G117&lt;&gt;""),E117-G117,"")</f>
        <v/>
      </c>
      <c r="J117" s="17" t="str">
        <f aca="true">IF(I117="","",I117-TODAY())</f>
        <v/>
      </c>
      <c r="K117" s="18" t="str">
        <f aca="false">IF(J117="","",IF(J117&lt;0,"Missed",IF(J117&lt;=30,"Act now",IF(J117&lt;=90,"Prepare","On track"))))</f>
        <v/>
      </c>
      <c r="L117" s="19"/>
      <c r="M117" s="15"/>
      <c r="N117" s="15"/>
      <c r="O117" s="17" t="str">
        <f aca="false">IF(OR(M117="",N117=""),"",MAX(M117-N117,0))</f>
        <v/>
      </c>
      <c r="P117" s="20" t="str">
        <f aca="false">IF(OR(O117="",L117="",M117="",M117=0),"",L117*O117/M117)</f>
        <v/>
      </c>
      <c r="Q117" s="13"/>
      <c r="R117" s="13"/>
      <c r="S117" s="13"/>
      <c r="T117" s="13"/>
      <c r="U117" s="13"/>
    </row>
    <row r="118" customFormat="false" ht="15" hidden="false" customHeight="false" outlineLevel="0" collapsed="false">
      <c r="A118" s="13"/>
      <c r="B118" s="13"/>
      <c r="C118" s="13"/>
      <c r="D118" s="13"/>
      <c r="E118" s="14"/>
      <c r="F118" s="15"/>
      <c r="G118" s="15"/>
      <c r="H118" s="13"/>
      <c r="I118" s="16" t="str">
        <f aca="false">IF(AND(E118&lt;&gt;"",G118&lt;&gt;""),E118-G118,"")</f>
        <v/>
      </c>
      <c r="J118" s="17" t="str">
        <f aca="true">IF(I118="","",I118-TODAY())</f>
        <v/>
      </c>
      <c r="K118" s="18" t="str">
        <f aca="false">IF(J118="","",IF(J118&lt;0,"Missed",IF(J118&lt;=30,"Act now",IF(J118&lt;=90,"Prepare","On track"))))</f>
        <v/>
      </c>
      <c r="L118" s="19"/>
      <c r="M118" s="15"/>
      <c r="N118" s="15"/>
      <c r="O118" s="17" t="str">
        <f aca="false">IF(OR(M118="",N118=""),"",MAX(M118-N118,0))</f>
        <v/>
      </c>
      <c r="P118" s="20" t="str">
        <f aca="false">IF(OR(O118="",L118="",M118="",M118=0),"",L118*O118/M118)</f>
        <v/>
      </c>
      <c r="Q118" s="13"/>
      <c r="R118" s="13"/>
      <c r="S118" s="13"/>
      <c r="T118" s="13"/>
      <c r="U118" s="13"/>
    </row>
    <row r="119" customFormat="false" ht="15" hidden="false" customHeight="false" outlineLevel="0" collapsed="false">
      <c r="A119" s="13"/>
      <c r="B119" s="13"/>
      <c r="C119" s="13"/>
      <c r="D119" s="13"/>
      <c r="E119" s="14"/>
      <c r="F119" s="15"/>
      <c r="G119" s="15"/>
      <c r="H119" s="13"/>
      <c r="I119" s="16" t="str">
        <f aca="false">IF(AND(E119&lt;&gt;"",G119&lt;&gt;""),E119-G119,"")</f>
        <v/>
      </c>
      <c r="J119" s="17" t="str">
        <f aca="true">IF(I119="","",I119-TODAY())</f>
        <v/>
      </c>
      <c r="K119" s="18" t="str">
        <f aca="false">IF(J119="","",IF(J119&lt;0,"Missed",IF(J119&lt;=30,"Act now",IF(J119&lt;=90,"Prepare","On track"))))</f>
        <v/>
      </c>
      <c r="L119" s="19"/>
      <c r="M119" s="15"/>
      <c r="N119" s="15"/>
      <c r="O119" s="17" t="str">
        <f aca="false">IF(OR(M119="",N119=""),"",MAX(M119-N119,0))</f>
        <v/>
      </c>
      <c r="P119" s="20" t="str">
        <f aca="false">IF(OR(O119="",L119="",M119="",M119=0),"",L119*O119/M119)</f>
        <v/>
      </c>
      <c r="Q119" s="13"/>
      <c r="R119" s="13"/>
      <c r="S119" s="13"/>
      <c r="T119" s="13"/>
      <c r="U119" s="13"/>
    </row>
    <row r="120" customFormat="false" ht="15" hidden="false" customHeight="false" outlineLevel="0" collapsed="false">
      <c r="A120" s="13"/>
      <c r="B120" s="13"/>
      <c r="C120" s="13"/>
      <c r="D120" s="13"/>
      <c r="E120" s="14"/>
      <c r="F120" s="15"/>
      <c r="G120" s="15"/>
      <c r="H120" s="13"/>
      <c r="I120" s="16" t="str">
        <f aca="false">IF(AND(E120&lt;&gt;"",G120&lt;&gt;""),E120-G120,"")</f>
        <v/>
      </c>
      <c r="J120" s="17" t="str">
        <f aca="true">IF(I120="","",I120-TODAY())</f>
        <v/>
      </c>
      <c r="K120" s="18" t="str">
        <f aca="false">IF(J120="","",IF(J120&lt;0,"Missed",IF(J120&lt;=30,"Act now",IF(J120&lt;=90,"Prepare","On track"))))</f>
        <v/>
      </c>
      <c r="L120" s="19"/>
      <c r="M120" s="15"/>
      <c r="N120" s="15"/>
      <c r="O120" s="17" t="str">
        <f aca="false">IF(OR(M120="",N120=""),"",MAX(M120-N120,0))</f>
        <v/>
      </c>
      <c r="P120" s="20" t="str">
        <f aca="false">IF(OR(O120="",L120="",M120="",M120=0),"",L120*O120/M120)</f>
        <v/>
      </c>
      <c r="Q120" s="13"/>
      <c r="R120" s="13"/>
      <c r="S120" s="13"/>
      <c r="T120" s="13"/>
      <c r="U120" s="13"/>
    </row>
    <row r="121" customFormat="false" ht="15" hidden="false" customHeight="false" outlineLevel="0" collapsed="false">
      <c r="A121" s="13"/>
      <c r="B121" s="13"/>
      <c r="C121" s="13"/>
      <c r="D121" s="13"/>
      <c r="E121" s="14"/>
      <c r="F121" s="15"/>
      <c r="G121" s="15"/>
      <c r="H121" s="13"/>
      <c r="I121" s="16" t="str">
        <f aca="false">IF(AND(E121&lt;&gt;"",G121&lt;&gt;""),E121-G121,"")</f>
        <v/>
      </c>
      <c r="J121" s="17" t="str">
        <f aca="true">IF(I121="","",I121-TODAY())</f>
        <v/>
      </c>
      <c r="K121" s="18" t="str">
        <f aca="false">IF(J121="","",IF(J121&lt;0,"Missed",IF(J121&lt;=30,"Act now",IF(J121&lt;=90,"Prepare","On track"))))</f>
        <v/>
      </c>
      <c r="L121" s="19"/>
      <c r="M121" s="15"/>
      <c r="N121" s="15"/>
      <c r="O121" s="17" t="str">
        <f aca="false">IF(OR(M121="",N121=""),"",MAX(M121-N121,0))</f>
        <v/>
      </c>
      <c r="P121" s="20" t="str">
        <f aca="false">IF(OR(O121="",L121="",M121="",M121=0),"",L121*O121/M121)</f>
        <v/>
      </c>
      <c r="Q121" s="13"/>
      <c r="R121" s="13"/>
      <c r="S121" s="13"/>
      <c r="T121" s="13"/>
      <c r="U121" s="13"/>
    </row>
    <row r="122" customFormat="false" ht="15" hidden="false" customHeight="false" outlineLevel="0" collapsed="false">
      <c r="A122" s="13"/>
      <c r="B122" s="13"/>
      <c r="C122" s="13"/>
      <c r="D122" s="13"/>
      <c r="E122" s="14"/>
      <c r="F122" s="15"/>
      <c r="G122" s="15"/>
      <c r="H122" s="13"/>
      <c r="I122" s="16" t="str">
        <f aca="false">IF(AND(E122&lt;&gt;"",G122&lt;&gt;""),E122-G122,"")</f>
        <v/>
      </c>
      <c r="J122" s="17" t="str">
        <f aca="true">IF(I122="","",I122-TODAY())</f>
        <v/>
      </c>
      <c r="K122" s="18" t="str">
        <f aca="false">IF(J122="","",IF(J122&lt;0,"Missed",IF(J122&lt;=30,"Act now",IF(J122&lt;=90,"Prepare","On track"))))</f>
        <v/>
      </c>
      <c r="L122" s="19"/>
      <c r="M122" s="15"/>
      <c r="N122" s="15"/>
      <c r="O122" s="17" t="str">
        <f aca="false">IF(OR(M122="",N122=""),"",MAX(M122-N122,0))</f>
        <v/>
      </c>
      <c r="P122" s="20" t="str">
        <f aca="false">IF(OR(O122="",L122="",M122="",M122=0),"",L122*O122/M122)</f>
        <v/>
      </c>
      <c r="Q122" s="13"/>
      <c r="R122" s="13"/>
      <c r="S122" s="13"/>
      <c r="T122" s="13"/>
      <c r="U122" s="13"/>
    </row>
    <row r="123" customFormat="false" ht="15" hidden="false" customHeight="false" outlineLevel="0" collapsed="false">
      <c r="A123" s="13"/>
      <c r="B123" s="13"/>
      <c r="C123" s="13"/>
      <c r="D123" s="13"/>
      <c r="E123" s="14"/>
      <c r="F123" s="15"/>
      <c r="G123" s="15"/>
      <c r="H123" s="13"/>
      <c r="I123" s="16" t="str">
        <f aca="false">IF(AND(E123&lt;&gt;"",G123&lt;&gt;""),E123-G123,"")</f>
        <v/>
      </c>
      <c r="J123" s="17" t="str">
        <f aca="true">IF(I123="","",I123-TODAY())</f>
        <v/>
      </c>
      <c r="K123" s="18" t="str">
        <f aca="false">IF(J123="","",IF(J123&lt;0,"Missed",IF(J123&lt;=30,"Act now",IF(J123&lt;=90,"Prepare","On track"))))</f>
        <v/>
      </c>
      <c r="L123" s="19"/>
      <c r="M123" s="15"/>
      <c r="N123" s="15"/>
      <c r="O123" s="17" t="str">
        <f aca="false">IF(OR(M123="",N123=""),"",MAX(M123-N123,0))</f>
        <v/>
      </c>
      <c r="P123" s="20" t="str">
        <f aca="false">IF(OR(O123="",L123="",M123="",M123=0),"",L123*O123/M123)</f>
        <v/>
      </c>
      <c r="Q123" s="13"/>
      <c r="R123" s="13"/>
      <c r="S123" s="13"/>
      <c r="T123" s="13"/>
      <c r="U123" s="13"/>
    </row>
    <row r="124" customFormat="false" ht="15" hidden="false" customHeight="false" outlineLevel="0" collapsed="false">
      <c r="A124" s="13"/>
      <c r="B124" s="13"/>
      <c r="C124" s="13"/>
      <c r="D124" s="13"/>
      <c r="E124" s="14"/>
      <c r="F124" s="15"/>
      <c r="G124" s="15"/>
      <c r="H124" s="13"/>
      <c r="I124" s="16" t="str">
        <f aca="false">IF(AND(E124&lt;&gt;"",G124&lt;&gt;""),E124-G124,"")</f>
        <v/>
      </c>
      <c r="J124" s="17" t="str">
        <f aca="true">IF(I124="","",I124-TODAY())</f>
        <v/>
      </c>
      <c r="K124" s="18" t="str">
        <f aca="false">IF(J124="","",IF(J124&lt;0,"Missed",IF(J124&lt;=30,"Act now",IF(J124&lt;=90,"Prepare","On track"))))</f>
        <v/>
      </c>
      <c r="L124" s="19"/>
      <c r="M124" s="15"/>
      <c r="N124" s="15"/>
      <c r="O124" s="17" t="str">
        <f aca="false">IF(OR(M124="",N124=""),"",MAX(M124-N124,0))</f>
        <v/>
      </c>
      <c r="P124" s="20" t="str">
        <f aca="false">IF(OR(O124="",L124="",M124="",M124=0),"",L124*O124/M124)</f>
        <v/>
      </c>
      <c r="Q124" s="13"/>
      <c r="R124" s="13"/>
      <c r="S124" s="13"/>
      <c r="T124" s="13"/>
      <c r="U124" s="13"/>
    </row>
    <row r="125" customFormat="false" ht="15" hidden="false" customHeight="false" outlineLevel="0" collapsed="false">
      <c r="A125" s="13"/>
      <c r="B125" s="13"/>
      <c r="C125" s="13"/>
      <c r="D125" s="13"/>
      <c r="E125" s="14"/>
      <c r="F125" s="15"/>
      <c r="G125" s="15"/>
      <c r="H125" s="13"/>
      <c r="I125" s="16" t="str">
        <f aca="false">IF(AND(E125&lt;&gt;"",G125&lt;&gt;""),E125-G125,"")</f>
        <v/>
      </c>
      <c r="J125" s="17" t="str">
        <f aca="true">IF(I125="","",I125-TODAY())</f>
        <v/>
      </c>
      <c r="K125" s="18" t="str">
        <f aca="false">IF(J125="","",IF(J125&lt;0,"Missed",IF(J125&lt;=30,"Act now",IF(J125&lt;=90,"Prepare","On track"))))</f>
        <v/>
      </c>
      <c r="L125" s="19"/>
      <c r="M125" s="15"/>
      <c r="N125" s="15"/>
      <c r="O125" s="17" t="str">
        <f aca="false">IF(OR(M125="",N125=""),"",MAX(M125-N125,0))</f>
        <v/>
      </c>
      <c r="P125" s="20" t="str">
        <f aca="false">IF(OR(O125="",L125="",M125="",M125=0),"",L125*O125/M125)</f>
        <v/>
      </c>
      <c r="Q125" s="13"/>
      <c r="R125" s="13"/>
      <c r="S125" s="13"/>
      <c r="T125" s="13"/>
      <c r="U125" s="13"/>
    </row>
    <row r="126" customFormat="false" ht="15" hidden="false" customHeight="false" outlineLevel="0" collapsed="false">
      <c r="A126" s="13"/>
      <c r="B126" s="13"/>
      <c r="C126" s="13"/>
      <c r="D126" s="13"/>
      <c r="E126" s="14"/>
      <c r="F126" s="15"/>
      <c r="G126" s="15"/>
      <c r="H126" s="13"/>
      <c r="I126" s="16" t="str">
        <f aca="false">IF(AND(E126&lt;&gt;"",G126&lt;&gt;""),E126-G126,"")</f>
        <v/>
      </c>
      <c r="J126" s="17" t="str">
        <f aca="true">IF(I126="","",I126-TODAY())</f>
        <v/>
      </c>
      <c r="K126" s="18" t="str">
        <f aca="false">IF(J126="","",IF(J126&lt;0,"Missed",IF(J126&lt;=30,"Act now",IF(J126&lt;=90,"Prepare","On track"))))</f>
        <v/>
      </c>
      <c r="L126" s="19"/>
      <c r="M126" s="15"/>
      <c r="N126" s="15"/>
      <c r="O126" s="17" t="str">
        <f aca="false">IF(OR(M126="",N126=""),"",MAX(M126-N126,0))</f>
        <v/>
      </c>
      <c r="P126" s="20" t="str">
        <f aca="false">IF(OR(O126="",L126="",M126="",M126=0),"",L126*O126/M126)</f>
        <v/>
      </c>
      <c r="Q126" s="13"/>
      <c r="R126" s="13"/>
      <c r="S126" s="13"/>
      <c r="T126" s="13"/>
      <c r="U126" s="13"/>
    </row>
    <row r="127" customFormat="false" ht="15" hidden="false" customHeight="false" outlineLevel="0" collapsed="false">
      <c r="A127" s="13"/>
      <c r="B127" s="13"/>
      <c r="C127" s="13"/>
      <c r="D127" s="13"/>
      <c r="E127" s="14"/>
      <c r="F127" s="15"/>
      <c r="G127" s="15"/>
      <c r="H127" s="13"/>
      <c r="I127" s="16" t="str">
        <f aca="false">IF(AND(E127&lt;&gt;"",G127&lt;&gt;""),E127-G127,"")</f>
        <v/>
      </c>
      <c r="J127" s="17" t="str">
        <f aca="true">IF(I127="","",I127-TODAY())</f>
        <v/>
      </c>
      <c r="K127" s="18" t="str">
        <f aca="false">IF(J127="","",IF(J127&lt;0,"Missed",IF(J127&lt;=30,"Act now",IF(J127&lt;=90,"Prepare","On track"))))</f>
        <v/>
      </c>
      <c r="L127" s="19"/>
      <c r="M127" s="15"/>
      <c r="N127" s="15"/>
      <c r="O127" s="17" t="str">
        <f aca="false">IF(OR(M127="",N127=""),"",MAX(M127-N127,0))</f>
        <v/>
      </c>
      <c r="P127" s="20" t="str">
        <f aca="false">IF(OR(O127="",L127="",M127="",M127=0),"",L127*O127/M127)</f>
        <v/>
      </c>
      <c r="Q127" s="13"/>
      <c r="R127" s="13"/>
      <c r="S127" s="13"/>
      <c r="T127" s="13"/>
      <c r="U127" s="13"/>
    </row>
    <row r="128" customFormat="false" ht="15" hidden="false" customHeight="false" outlineLevel="0" collapsed="false">
      <c r="A128" s="13"/>
      <c r="B128" s="13"/>
      <c r="C128" s="13"/>
      <c r="D128" s="13"/>
      <c r="E128" s="14"/>
      <c r="F128" s="15"/>
      <c r="G128" s="15"/>
      <c r="H128" s="13"/>
      <c r="I128" s="16" t="str">
        <f aca="false">IF(AND(E128&lt;&gt;"",G128&lt;&gt;""),E128-G128,"")</f>
        <v/>
      </c>
      <c r="J128" s="17" t="str">
        <f aca="true">IF(I128="","",I128-TODAY())</f>
        <v/>
      </c>
      <c r="K128" s="18" t="str">
        <f aca="false">IF(J128="","",IF(J128&lt;0,"Missed",IF(J128&lt;=30,"Act now",IF(J128&lt;=90,"Prepare","On track"))))</f>
        <v/>
      </c>
      <c r="L128" s="19"/>
      <c r="M128" s="15"/>
      <c r="N128" s="15"/>
      <c r="O128" s="17" t="str">
        <f aca="false">IF(OR(M128="",N128=""),"",MAX(M128-N128,0))</f>
        <v/>
      </c>
      <c r="P128" s="20" t="str">
        <f aca="false">IF(OR(O128="",L128="",M128="",M128=0),"",L128*O128/M128)</f>
        <v/>
      </c>
      <c r="Q128" s="13"/>
      <c r="R128" s="13"/>
      <c r="S128" s="13"/>
      <c r="T128" s="13"/>
      <c r="U128" s="13"/>
    </row>
    <row r="129" customFormat="false" ht="15" hidden="false" customHeight="false" outlineLevel="0" collapsed="false">
      <c r="A129" s="13"/>
      <c r="B129" s="13"/>
      <c r="C129" s="13"/>
      <c r="D129" s="13"/>
      <c r="E129" s="14"/>
      <c r="F129" s="15"/>
      <c r="G129" s="15"/>
      <c r="H129" s="13"/>
      <c r="I129" s="16" t="str">
        <f aca="false">IF(AND(E129&lt;&gt;"",G129&lt;&gt;""),E129-G129,"")</f>
        <v/>
      </c>
      <c r="J129" s="17" t="str">
        <f aca="true">IF(I129="","",I129-TODAY())</f>
        <v/>
      </c>
      <c r="K129" s="18" t="str">
        <f aca="false">IF(J129="","",IF(J129&lt;0,"Missed",IF(J129&lt;=30,"Act now",IF(J129&lt;=90,"Prepare","On track"))))</f>
        <v/>
      </c>
      <c r="L129" s="19"/>
      <c r="M129" s="15"/>
      <c r="N129" s="15"/>
      <c r="O129" s="17" t="str">
        <f aca="false">IF(OR(M129="",N129=""),"",MAX(M129-N129,0))</f>
        <v/>
      </c>
      <c r="P129" s="20" t="str">
        <f aca="false">IF(OR(O129="",L129="",M129="",M129=0),"",L129*O129/M129)</f>
        <v/>
      </c>
      <c r="Q129" s="13"/>
      <c r="R129" s="13"/>
      <c r="S129" s="13"/>
      <c r="T129" s="13"/>
      <c r="U129" s="13"/>
    </row>
    <row r="130" customFormat="false" ht="15" hidden="false" customHeight="false" outlineLevel="0" collapsed="false">
      <c r="A130" s="13"/>
      <c r="B130" s="13"/>
      <c r="C130" s="13"/>
      <c r="D130" s="13"/>
      <c r="E130" s="14"/>
      <c r="F130" s="15"/>
      <c r="G130" s="15"/>
      <c r="H130" s="13"/>
      <c r="I130" s="16" t="str">
        <f aca="false">IF(AND(E130&lt;&gt;"",G130&lt;&gt;""),E130-G130,"")</f>
        <v/>
      </c>
      <c r="J130" s="17" t="str">
        <f aca="true">IF(I130="","",I130-TODAY())</f>
        <v/>
      </c>
      <c r="K130" s="18" t="str">
        <f aca="false">IF(J130="","",IF(J130&lt;0,"Missed",IF(J130&lt;=30,"Act now",IF(J130&lt;=90,"Prepare","On track"))))</f>
        <v/>
      </c>
      <c r="L130" s="19"/>
      <c r="M130" s="15"/>
      <c r="N130" s="15"/>
      <c r="O130" s="17" t="str">
        <f aca="false">IF(OR(M130="",N130=""),"",MAX(M130-N130,0))</f>
        <v/>
      </c>
      <c r="P130" s="20" t="str">
        <f aca="false">IF(OR(O130="",L130="",M130="",M130=0),"",L130*O130/M130)</f>
        <v/>
      </c>
      <c r="Q130" s="13"/>
      <c r="R130" s="13"/>
      <c r="S130" s="13"/>
      <c r="T130" s="13"/>
      <c r="U130" s="13"/>
    </row>
    <row r="131" customFormat="false" ht="15" hidden="false" customHeight="false" outlineLevel="0" collapsed="false">
      <c r="A131" s="13"/>
      <c r="B131" s="13"/>
      <c r="C131" s="13"/>
      <c r="D131" s="13"/>
      <c r="E131" s="14"/>
      <c r="F131" s="15"/>
      <c r="G131" s="15"/>
      <c r="H131" s="13"/>
      <c r="I131" s="16" t="str">
        <f aca="false">IF(AND(E131&lt;&gt;"",G131&lt;&gt;""),E131-G131,"")</f>
        <v/>
      </c>
      <c r="J131" s="17" t="str">
        <f aca="true">IF(I131="","",I131-TODAY())</f>
        <v/>
      </c>
      <c r="K131" s="18" t="str">
        <f aca="false">IF(J131="","",IF(J131&lt;0,"Missed",IF(J131&lt;=30,"Act now",IF(J131&lt;=90,"Prepare","On track"))))</f>
        <v/>
      </c>
      <c r="L131" s="19"/>
      <c r="M131" s="15"/>
      <c r="N131" s="15"/>
      <c r="O131" s="17" t="str">
        <f aca="false">IF(OR(M131="",N131=""),"",MAX(M131-N131,0))</f>
        <v/>
      </c>
      <c r="P131" s="20" t="str">
        <f aca="false">IF(OR(O131="",L131="",M131="",M131=0),"",L131*O131/M131)</f>
        <v/>
      </c>
      <c r="Q131" s="13"/>
      <c r="R131" s="13"/>
      <c r="S131" s="13"/>
      <c r="T131" s="13"/>
      <c r="U131" s="13"/>
    </row>
    <row r="132" customFormat="false" ht="15" hidden="false" customHeight="false" outlineLevel="0" collapsed="false">
      <c r="A132" s="13"/>
      <c r="B132" s="13"/>
      <c r="C132" s="13"/>
      <c r="D132" s="13"/>
      <c r="E132" s="14"/>
      <c r="F132" s="15"/>
      <c r="G132" s="15"/>
      <c r="H132" s="13"/>
      <c r="I132" s="16" t="str">
        <f aca="false">IF(AND(E132&lt;&gt;"",G132&lt;&gt;""),E132-G132,"")</f>
        <v/>
      </c>
      <c r="J132" s="17" t="str">
        <f aca="true">IF(I132="","",I132-TODAY())</f>
        <v/>
      </c>
      <c r="K132" s="18" t="str">
        <f aca="false">IF(J132="","",IF(J132&lt;0,"Missed",IF(J132&lt;=30,"Act now",IF(J132&lt;=90,"Prepare","On track"))))</f>
        <v/>
      </c>
      <c r="L132" s="19"/>
      <c r="M132" s="15"/>
      <c r="N132" s="15"/>
      <c r="O132" s="17" t="str">
        <f aca="false">IF(OR(M132="",N132=""),"",MAX(M132-N132,0))</f>
        <v/>
      </c>
      <c r="P132" s="20" t="str">
        <f aca="false">IF(OR(O132="",L132="",M132="",M132=0),"",L132*O132/M132)</f>
        <v/>
      </c>
      <c r="Q132" s="13"/>
      <c r="R132" s="13"/>
      <c r="S132" s="13"/>
      <c r="T132" s="13"/>
      <c r="U132" s="13"/>
    </row>
    <row r="133" customFormat="false" ht="15" hidden="false" customHeight="false" outlineLevel="0" collapsed="false">
      <c r="A133" s="13"/>
      <c r="B133" s="13"/>
      <c r="C133" s="13"/>
      <c r="D133" s="13"/>
      <c r="E133" s="14"/>
      <c r="F133" s="15"/>
      <c r="G133" s="15"/>
      <c r="H133" s="13"/>
      <c r="I133" s="16" t="str">
        <f aca="false">IF(AND(E133&lt;&gt;"",G133&lt;&gt;""),E133-G133,"")</f>
        <v/>
      </c>
      <c r="J133" s="17" t="str">
        <f aca="true">IF(I133="","",I133-TODAY())</f>
        <v/>
      </c>
      <c r="K133" s="18" t="str">
        <f aca="false">IF(J133="","",IF(J133&lt;0,"Missed",IF(J133&lt;=30,"Act now",IF(J133&lt;=90,"Prepare","On track"))))</f>
        <v/>
      </c>
      <c r="L133" s="19"/>
      <c r="M133" s="15"/>
      <c r="N133" s="15"/>
      <c r="O133" s="17" t="str">
        <f aca="false">IF(OR(M133="",N133=""),"",MAX(M133-N133,0))</f>
        <v/>
      </c>
      <c r="P133" s="20" t="str">
        <f aca="false">IF(OR(O133="",L133="",M133="",M133=0),"",L133*O133/M133)</f>
        <v/>
      </c>
      <c r="Q133" s="13"/>
      <c r="R133" s="13"/>
      <c r="S133" s="13"/>
      <c r="T133" s="13"/>
      <c r="U133" s="13"/>
    </row>
    <row r="134" customFormat="false" ht="15" hidden="false" customHeight="false" outlineLevel="0" collapsed="false">
      <c r="A134" s="13"/>
      <c r="B134" s="13"/>
      <c r="C134" s="13"/>
      <c r="D134" s="13"/>
      <c r="E134" s="14"/>
      <c r="F134" s="15"/>
      <c r="G134" s="15"/>
      <c r="H134" s="13"/>
      <c r="I134" s="16" t="str">
        <f aca="false">IF(AND(E134&lt;&gt;"",G134&lt;&gt;""),E134-G134,"")</f>
        <v/>
      </c>
      <c r="J134" s="17" t="str">
        <f aca="true">IF(I134="","",I134-TODAY())</f>
        <v/>
      </c>
      <c r="K134" s="18" t="str">
        <f aca="false">IF(J134="","",IF(J134&lt;0,"Missed",IF(J134&lt;=30,"Act now",IF(J134&lt;=90,"Prepare","On track"))))</f>
        <v/>
      </c>
      <c r="L134" s="19"/>
      <c r="M134" s="15"/>
      <c r="N134" s="15"/>
      <c r="O134" s="17" t="str">
        <f aca="false">IF(OR(M134="",N134=""),"",MAX(M134-N134,0))</f>
        <v/>
      </c>
      <c r="P134" s="20" t="str">
        <f aca="false">IF(OR(O134="",L134="",M134="",M134=0),"",L134*O134/M134)</f>
        <v/>
      </c>
      <c r="Q134" s="13"/>
      <c r="R134" s="13"/>
      <c r="S134" s="13"/>
      <c r="T134" s="13"/>
      <c r="U134" s="13"/>
    </row>
    <row r="135" customFormat="false" ht="15" hidden="false" customHeight="false" outlineLevel="0" collapsed="false">
      <c r="A135" s="13"/>
      <c r="B135" s="13"/>
      <c r="C135" s="13"/>
      <c r="D135" s="13"/>
      <c r="E135" s="14"/>
      <c r="F135" s="15"/>
      <c r="G135" s="15"/>
      <c r="H135" s="13"/>
      <c r="I135" s="16" t="str">
        <f aca="false">IF(AND(E135&lt;&gt;"",G135&lt;&gt;""),E135-G135,"")</f>
        <v/>
      </c>
      <c r="J135" s="17" t="str">
        <f aca="true">IF(I135="","",I135-TODAY())</f>
        <v/>
      </c>
      <c r="K135" s="18" t="str">
        <f aca="false">IF(J135="","",IF(J135&lt;0,"Missed",IF(J135&lt;=30,"Act now",IF(J135&lt;=90,"Prepare","On track"))))</f>
        <v/>
      </c>
      <c r="L135" s="19"/>
      <c r="M135" s="15"/>
      <c r="N135" s="15"/>
      <c r="O135" s="17" t="str">
        <f aca="false">IF(OR(M135="",N135=""),"",MAX(M135-N135,0))</f>
        <v/>
      </c>
      <c r="P135" s="20" t="str">
        <f aca="false">IF(OR(O135="",L135="",M135="",M135=0),"",L135*O135/M135)</f>
        <v/>
      </c>
      <c r="Q135" s="13"/>
      <c r="R135" s="13"/>
      <c r="S135" s="13"/>
      <c r="T135" s="13"/>
      <c r="U135" s="13"/>
    </row>
    <row r="136" customFormat="false" ht="15" hidden="false" customHeight="false" outlineLevel="0" collapsed="false">
      <c r="A136" s="13"/>
      <c r="B136" s="13"/>
      <c r="C136" s="13"/>
      <c r="D136" s="13"/>
      <c r="E136" s="14"/>
      <c r="F136" s="15"/>
      <c r="G136" s="15"/>
      <c r="H136" s="13"/>
      <c r="I136" s="16" t="str">
        <f aca="false">IF(AND(E136&lt;&gt;"",G136&lt;&gt;""),E136-G136,"")</f>
        <v/>
      </c>
      <c r="J136" s="17" t="str">
        <f aca="true">IF(I136="","",I136-TODAY())</f>
        <v/>
      </c>
      <c r="K136" s="18" t="str">
        <f aca="false">IF(J136="","",IF(J136&lt;0,"Missed",IF(J136&lt;=30,"Act now",IF(J136&lt;=90,"Prepare","On track"))))</f>
        <v/>
      </c>
      <c r="L136" s="19"/>
      <c r="M136" s="15"/>
      <c r="N136" s="15"/>
      <c r="O136" s="17" t="str">
        <f aca="false">IF(OR(M136="",N136=""),"",MAX(M136-N136,0))</f>
        <v/>
      </c>
      <c r="P136" s="20" t="str">
        <f aca="false">IF(OR(O136="",L136="",M136="",M136=0),"",L136*O136/M136)</f>
        <v/>
      </c>
      <c r="Q136" s="13"/>
      <c r="R136" s="13"/>
      <c r="S136" s="13"/>
      <c r="T136" s="13"/>
      <c r="U136" s="13"/>
    </row>
    <row r="137" customFormat="false" ht="15" hidden="false" customHeight="false" outlineLevel="0" collapsed="false">
      <c r="A137" s="13"/>
      <c r="B137" s="13"/>
      <c r="C137" s="13"/>
      <c r="D137" s="13"/>
      <c r="E137" s="14"/>
      <c r="F137" s="15"/>
      <c r="G137" s="15"/>
      <c r="H137" s="13"/>
      <c r="I137" s="16" t="str">
        <f aca="false">IF(AND(E137&lt;&gt;"",G137&lt;&gt;""),E137-G137,"")</f>
        <v/>
      </c>
      <c r="J137" s="17" t="str">
        <f aca="true">IF(I137="","",I137-TODAY())</f>
        <v/>
      </c>
      <c r="K137" s="18" t="str">
        <f aca="false">IF(J137="","",IF(J137&lt;0,"Missed",IF(J137&lt;=30,"Act now",IF(J137&lt;=90,"Prepare","On track"))))</f>
        <v/>
      </c>
      <c r="L137" s="19"/>
      <c r="M137" s="15"/>
      <c r="N137" s="15"/>
      <c r="O137" s="17" t="str">
        <f aca="false">IF(OR(M137="",N137=""),"",MAX(M137-N137,0))</f>
        <v/>
      </c>
      <c r="P137" s="20" t="str">
        <f aca="false">IF(OR(O137="",L137="",M137="",M137=0),"",L137*O137/M137)</f>
        <v/>
      </c>
      <c r="Q137" s="13"/>
      <c r="R137" s="13"/>
      <c r="S137" s="13"/>
      <c r="T137" s="13"/>
      <c r="U137" s="13"/>
    </row>
    <row r="138" customFormat="false" ht="15" hidden="false" customHeight="false" outlineLevel="0" collapsed="false">
      <c r="A138" s="13"/>
      <c r="B138" s="13"/>
      <c r="C138" s="13"/>
      <c r="D138" s="13"/>
      <c r="E138" s="14"/>
      <c r="F138" s="15"/>
      <c r="G138" s="15"/>
      <c r="H138" s="13"/>
      <c r="I138" s="16" t="str">
        <f aca="false">IF(AND(E138&lt;&gt;"",G138&lt;&gt;""),E138-G138,"")</f>
        <v/>
      </c>
      <c r="J138" s="17" t="str">
        <f aca="true">IF(I138="","",I138-TODAY())</f>
        <v/>
      </c>
      <c r="K138" s="18" t="str">
        <f aca="false">IF(J138="","",IF(J138&lt;0,"Missed",IF(J138&lt;=30,"Act now",IF(J138&lt;=90,"Prepare","On track"))))</f>
        <v/>
      </c>
      <c r="L138" s="19"/>
      <c r="M138" s="15"/>
      <c r="N138" s="15"/>
      <c r="O138" s="17" t="str">
        <f aca="false">IF(OR(M138="",N138=""),"",MAX(M138-N138,0))</f>
        <v/>
      </c>
      <c r="P138" s="20" t="str">
        <f aca="false">IF(OR(O138="",L138="",M138="",M138=0),"",L138*O138/M138)</f>
        <v/>
      </c>
      <c r="Q138" s="13"/>
      <c r="R138" s="13"/>
      <c r="S138" s="13"/>
      <c r="T138" s="13"/>
      <c r="U138" s="13"/>
    </row>
    <row r="139" customFormat="false" ht="15" hidden="false" customHeight="false" outlineLevel="0" collapsed="false">
      <c r="A139" s="13"/>
      <c r="B139" s="13"/>
      <c r="C139" s="13"/>
      <c r="D139" s="13"/>
      <c r="E139" s="14"/>
      <c r="F139" s="15"/>
      <c r="G139" s="15"/>
      <c r="H139" s="13"/>
      <c r="I139" s="16" t="str">
        <f aca="false">IF(AND(E139&lt;&gt;"",G139&lt;&gt;""),E139-G139,"")</f>
        <v/>
      </c>
      <c r="J139" s="17" t="str">
        <f aca="true">IF(I139="","",I139-TODAY())</f>
        <v/>
      </c>
      <c r="K139" s="18" t="str">
        <f aca="false">IF(J139="","",IF(J139&lt;0,"Missed",IF(J139&lt;=30,"Act now",IF(J139&lt;=90,"Prepare","On track"))))</f>
        <v/>
      </c>
      <c r="L139" s="19"/>
      <c r="M139" s="15"/>
      <c r="N139" s="15"/>
      <c r="O139" s="17" t="str">
        <f aca="false">IF(OR(M139="",N139=""),"",MAX(M139-N139,0))</f>
        <v/>
      </c>
      <c r="P139" s="20" t="str">
        <f aca="false">IF(OR(O139="",L139="",M139="",M139=0),"",L139*O139/M139)</f>
        <v/>
      </c>
      <c r="Q139" s="13"/>
      <c r="R139" s="13"/>
      <c r="S139" s="13"/>
      <c r="T139" s="13"/>
      <c r="U139" s="13"/>
    </row>
    <row r="140" customFormat="false" ht="15" hidden="false" customHeight="false" outlineLevel="0" collapsed="false">
      <c r="A140" s="13"/>
      <c r="B140" s="13"/>
      <c r="C140" s="13"/>
      <c r="D140" s="13"/>
      <c r="E140" s="14"/>
      <c r="F140" s="15"/>
      <c r="G140" s="15"/>
      <c r="H140" s="13"/>
      <c r="I140" s="16" t="str">
        <f aca="false">IF(AND(E140&lt;&gt;"",G140&lt;&gt;""),E140-G140,"")</f>
        <v/>
      </c>
      <c r="J140" s="17" t="str">
        <f aca="true">IF(I140="","",I140-TODAY())</f>
        <v/>
      </c>
      <c r="K140" s="18" t="str">
        <f aca="false">IF(J140="","",IF(J140&lt;0,"Missed",IF(J140&lt;=30,"Act now",IF(J140&lt;=90,"Prepare","On track"))))</f>
        <v/>
      </c>
      <c r="L140" s="19"/>
      <c r="M140" s="15"/>
      <c r="N140" s="15"/>
      <c r="O140" s="17" t="str">
        <f aca="false">IF(OR(M140="",N140=""),"",MAX(M140-N140,0))</f>
        <v/>
      </c>
      <c r="P140" s="20" t="str">
        <f aca="false">IF(OR(O140="",L140="",M140="",M140=0),"",L140*O140/M140)</f>
        <v/>
      </c>
      <c r="Q140" s="13"/>
      <c r="R140" s="13"/>
      <c r="S140" s="13"/>
      <c r="T140" s="13"/>
      <c r="U140" s="13"/>
    </row>
    <row r="141" customFormat="false" ht="15" hidden="false" customHeight="false" outlineLevel="0" collapsed="false">
      <c r="A141" s="13"/>
      <c r="B141" s="13"/>
      <c r="C141" s="13"/>
      <c r="D141" s="13"/>
      <c r="E141" s="14"/>
      <c r="F141" s="15"/>
      <c r="G141" s="15"/>
      <c r="H141" s="13"/>
      <c r="I141" s="16" t="str">
        <f aca="false">IF(AND(E141&lt;&gt;"",G141&lt;&gt;""),E141-G141,"")</f>
        <v/>
      </c>
      <c r="J141" s="17" t="str">
        <f aca="true">IF(I141="","",I141-TODAY())</f>
        <v/>
      </c>
      <c r="K141" s="18" t="str">
        <f aca="false">IF(J141="","",IF(J141&lt;0,"Missed",IF(J141&lt;=30,"Act now",IF(J141&lt;=90,"Prepare","On track"))))</f>
        <v/>
      </c>
      <c r="L141" s="19"/>
      <c r="M141" s="15"/>
      <c r="N141" s="15"/>
      <c r="O141" s="17" t="str">
        <f aca="false">IF(OR(M141="",N141=""),"",MAX(M141-N141,0))</f>
        <v/>
      </c>
      <c r="P141" s="20" t="str">
        <f aca="false">IF(OR(O141="",L141="",M141="",M141=0),"",L141*O141/M141)</f>
        <v/>
      </c>
      <c r="Q141" s="13"/>
      <c r="R141" s="13"/>
      <c r="S141" s="13"/>
      <c r="T141" s="13"/>
      <c r="U141" s="13"/>
    </row>
    <row r="142" customFormat="false" ht="15" hidden="false" customHeight="false" outlineLevel="0" collapsed="false">
      <c r="A142" s="13"/>
      <c r="B142" s="13"/>
      <c r="C142" s="13"/>
      <c r="D142" s="13"/>
      <c r="E142" s="14"/>
      <c r="F142" s="15"/>
      <c r="G142" s="15"/>
      <c r="H142" s="13"/>
      <c r="I142" s="16" t="str">
        <f aca="false">IF(AND(E142&lt;&gt;"",G142&lt;&gt;""),E142-G142,"")</f>
        <v/>
      </c>
      <c r="J142" s="17" t="str">
        <f aca="true">IF(I142="","",I142-TODAY())</f>
        <v/>
      </c>
      <c r="K142" s="18" t="str">
        <f aca="false">IF(J142="","",IF(J142&lt;0,"Missed",IF(J142&lt;=30,"Act now",IF(J142&lt;=90,"Prepare","On track"))))</f>
        <v/>
      </c>
      <c r="L142" s="19"/>
      <c r="M142" s="15"/>
      <c r="N142" s="15"/>
      <c r="O142" s="17" t="str">
        <f aca="false">IF(OR(M142="",N142=""),"",MAX(M142-N142,0))</f>
        <v/>
      </c>
      <c r="P142" s="20" t="str">
        <f aca="false">IF(OR(O142="",L142="",M142="",M142=0),"",L142*O142/M142)</f>
        <v/>
      </c>
      <c r="Q142" s="13"/>
      <c r="R142" s="13"/>
      <c r="S142" s="13"/>
      <c r="T142" s="13"/>
      <c r="U142" s="13"/>
    </row>
    <row r="143" customFormat="false" ht="15" hidden="false" customHeight="false" outlineLevel="0" collapsed="false">
      <c r="A143" s="13"/>
      <c r="B143" s="13"/>
      <c r="C143" s="13"/>
      <c r="D143" s="13"/>
      <c r="E143" s="14"/>
      <c r="F143" s="15"/>
      <c r="G143" s="15"/>
      <c r="H143" s="13"/>
      <c r="I143" s="16" t="str">
        <f aca="false">IF(AND(E143&lt;&gt;"",G143&lt;&gt;""),E143-G143,"")</f>
        <v/>
      </c>
      <c r="J143" s="17" t="str">
        <f aca="true">IF(I143="","",I143-TODAY())</f>
        <v/>
      </c>
      <c r="K143" s="18" t="str">
        <f aca="false">IF(J143="","",IF(J143&lt;0,"Missed",IF(J143&lt;=30,"Act now",IF(J143&lt;=90,"Prepare","On track"))))</f>
        <v/>
      </c>
      <c r="L143" s="19"/>
      <c r="M143" s="15"/>
      <c r="N143" s="15"/>
      <c r="O143" s="17" t="str">
        <f aca="false">IF(OR(M143="",N143=""),"",MAX(M143-N143,0))</f>
        <v/>
      </c>
      <c r="P143" s="20" t="str">
        <f aca="false">IF(OR(O143="",L143="",M143="",M143=0),"",L143*O143/M143)</f>
        <v/>
      </c>
      <c r="Q143" s="13"/>
      <c r="R143" s="13"/>
      <c r="S143" s="13"/>
      <c r="T143" s="13"/>
      <c r="U143" s="13"/>
    </row>
    <row r="144" customFormat="false" ht="15" hidden="false" customHeight="false" outlineLevel="0" collapsed="false">
      <c r="A144" s="13"/>
      <c r="B144" s="13"/>
      <c r="C144" s="13"/>
      <c r="D144" s="13"/>
      <c r="E144" s="14"/>
      <c r="F144" s="15"/>
      <c r="G144" s="15"/>
      <c r="H144" s="13"/>
      <c r="I144" s="16" t="str">
        <f aca="false">IF(AND(E144&lt;&gt;"",G144&lt;&gt;""),E144-G144,"")</f>
        <v/>
      </c>
      <c r="J144" s="17" t="str">
        <f aca="true">IF(I144="","",I144-TODAY())</f>
        <v/>
      </c>
      <c r="K144" s="18" t="str">
        <f aca="false">IF(J144="","",IF(J144&lt;0,"Missed",IF(J144&lt;=30,"Act now",IF(J144&lt;=90,"Prepare","On track"))))</f>
        <v/>
      </c>
      <c r="L144" s="19"/>
      <c r="M144" s="15"/>
      <c r="N144" s="15"/>
      <c r="O144" s="17" t="str">
        <f aca="false">IF(OR(M144="",N144=""),"",MAX(M144-N144,0))</f>
        <v/>
      </c>
      <c r="P144" s="20" t="str">
        <f aca="false">IF(OR(O144="",L144="",M144="",M144=0),"",L144*O144/M144)</f>
        <v/>
      </c>
      <c r="Q144" s="13"/>
      <c r="R144" s="13"/>
      <c r="S144" s="13"/>
      <c r="T144" s="13"/>
      <c r="U144" s="13"/>
    </row>
    <row r="145" customFormat="false" ht="15" hidden="false" customHeight="false" outlineLevel="0" collapsed="false">
      <c r="A145" s="13"/>
      <c r="B145" s="13"/>
      <c r="C145" s="13"/>
      <c r="D145" s="13"/>
      <c r="E145" s="14"/>
      <c r="F145" s="15"/>
      <c r="G145" s="15"/>
      <c r="H145" s="13"/>
      <c r="I145" s="16" t="str">
        <f aca="false">IF(AND(E145&lt;&gt;"",G145&lt;&gt;""),E145-G145,"")</f>
        <v/>
      </c>
      <c r="J145" s="17" t="str">
        <f aca="true">IF(I145="","",I145-TODAY())</f>
        <v/>
      </c>
      <c r="K145" s="18" t="str">
        <f aca="false">IF(J145="","",IF(J145&lt;0,"Missed",IF(J145&lt;=30,"Act now",IF(J145&lt;=90,"Prepare","On track"))))</f>
        <v/>
      </c>
      <c r="L145" s="19"/>
      <c r="M145" s="15"/>
      <c r="N145" s="15"/>
      <c r="O145" s="17" t="str">
        <f aca="false">IF(OR(M145="",N145=""),"",MAX(M145-N145,0))</f>
        <v/>
      </c>
      <c r="P145" s="20" t="str">
        <f aca="false">IF(OR(O145="",L145="",M145="",M145=0),"",L145*O145/M145)</f>
        <v/>
      </c>
      <c r="Q145" s="13"/>
      <c r="R145" s="13"/>
      <c r="S145" s="13"/>
      <c r="T145" s="13"/>
      <c r="U145" s="13"/>
    </row>
    <row r="146" customFormat="false" ht="15" hidden="false" customHeight="false" outlineLevel="0" collapsed="false">
      <c r="A146" s="13"/>
      <c r="B146" s="13"/>
      <c r="C146" s="13"/>
      <c r="D146" s="13"/>
      <c r="E146" s="14"/>
      <c r="F146" s="15"/>
      <c r="G146" s="15"/>
      <c r="H146" s="13"/>
      <c r="I146" s="16" t="str">
        <f aca="false">IF(AND(E146&lt;&gt;"",G146&lt;&gt;""),E146-G146,"")</f>
        <v/>
      </c>
      <c r="J146" s="17" t="str">
        <f aca="true">IF(I146="","",I146-TODAY())</f>
        <v/>
      </c>
      <c r="K146" s="18" t="str">
        <f aca="false">IF(J146="","",IF(J146&lt;0,"Missed",IF(J146&lt;=30,"Act now",IF(J146&lt;=90,"Prepare","On track"))))</f>
        <v/>
      </c>
      <c r="L146" s="19"/>
      <c r="M146" s="15"/>
      <c r="N146" s="15"/>
      <c r="O146" s="17" t="str">
        <f aca="false">IF(OR(M146="",N146=""),"",MAX(M146-N146,0))</f>
        <v/>
      </c>
      <c r="P146" s="20" t="str">
        <f aca="false">IF(OR(O146="",L146="",M146="",M146=0),"",L146*O146/M146)</f>
        <v/>
      </c>
      <c r="Q146" s="13"/>
      <c r="R146" s="13"/>
      <c r="S146" s="13"/>
      <c r="T146" s="13"/>
      <c r="U146" s="13"/>
    </row>
    <row r="147" customFormat="false" ht="15" hidden="false" customHeight="false" outlineLevel="0" collapsed="false">
      <c r="A147" s="13"/>
      <c r="B147" s="13"/>
      <c r="C147" s="13"/>
      <c r="D147" s="13"/>
      <c r="E147" s="14"/>
      <c r="F147" s="15"/>
      <c r="G147" s="15"/>
      <c r="H147" s="13"/>
      <c r="I147" s="16" t="str">
        <f aca="false">IF(AND(E147&lt;&gt;"",G147&lt;&gt;""),E147-G147,"")</f>
        <v/>
      </c>
      <c r="J147" s="17" t="str">
        <f aca="true">IF(I147="","",I147-TODAY())</f>
        <v/>
      </c>
      <c r="K147" s="18" t="str">
        <f aca="false">IF(J147="","",IF(J147&lt;0,"Missed",IF(J147&lt;=30,"Act now",IF(J147&lt;=90,"Prepare","On track"))))</f>
        <v/>
      </c>
      <c r="L147" s="19"/>
      <c r="M147" s="15"/>
      <c r="N147" s="15"/>
      <c r="O147" s="17" t="str">
        <f aca="false">IF(OR(M147="",N147=""),"",MAX(M147-N147,0))</f>
        <v/>
      </c>
      <c r="P147" s="20" t="str">
        <f aca="false">IF(OR(O147="",L147="",M147="",M147=0),"",L147*O147/M147)</f>
        <v/>
      </c>
      <c r="Q147" s="13"/>
      <c r="R147" s="13"/>
      <c r="S147" s="13"/>
      <c r="T147" s="13"/>
      <c r="U147" s="13"/>
    </row>
    <row r="148" customFormat="false" ht="15" hidden="false" customHeight="false" outlineLevel="0" collapsed="false">
      <c r="A148" s="13"/>
      <c r="B148" s="13"/>
      <c r="C148" s="13"/>
      <c r="D148" s="13"/>
      <c r="E148" s="14"/>
      <c r="F148" s="15"/>
      <c r="G148" s="15"/>
      <c r="H148" s="13"/>
      <c r="I148" s="16" t="str">
        <f aca="false">IF(AND(E148&lt;&gt;"",G148&lt;&gt;""),E148-G148,"")</f>
        <v/>
      </c>
      <c r="J148" s="17" t="str">
        <f aca="true">IF(I148="","",I148-TODAY())</f>
        <v/>
      </c>
      <c r="K148" s="18" t="str">
        <f aca="false">IF(J148="","",IF(J148&lt;0,"Missed",IF(J148&lt;=30,"Act now",IF(J148&lt;=90,"Prepare","On track"))))</f>
        <v/>
      </c>
      <c r="L148" s="19"/>
      <c r="M148" s="15"/>
      <c r="N148" s="15"/>
      <c r="O148" s="17" t="str">
        <f aca="false">IF(OR(M148="",N148=""),"",MAX(M148-N148,0))</f>
        <v/>
      </c>
      <c r="P148" s="20" t="str">
        <f aca="false">IF(OR(O148="",L148="",M148="",M148=0),"",L148*O148/M148)</f>
        <v/>
      </c>
      <c r="Q148" s="13"/>
      <c r="R148" s="13"/>
      <c r="S148" s="13"/>
      <c r="T148" s="13"/>
      <c r="U148" s="13"/>
    </row>
    <row r="149" customFormat="false" ht="15" hidden="false" customHeight="false" outlineLevel="0" collapsed="false">
      <c r="A149" s="13"/>
      <c r="B149" s="13"/>
      <c r="C149" s="13"/>
      <c r="D149" s="13"/>
      <c r="E149" s="14"/>
      <c r="F149" s="15"/>
      <c r="G149" s="15"/>
      <c r="H149" s="13"/>
      <c r="I149" s="16" t="str">
        <f aca="false">IF(AND(E149&lt;&gt;"",G149&lt;&gt;""),E149-G149,"")</f>
        <v/>
      </c>
      <c r="J149" s="17" t="str">
        <f aca="true">IF(I149="","",I149-TODAY())</f>
        <v/>
      </c>
      <c r="K149" s="18" t="str">
        <f aca="false">IF(J149="","",IF(J149&lt;0,"Missed",IF(J149&lt;=30,"Act now",IF(J149&lt;=90,"Prepare","On track"))))</f>
        <v/>
      </c>
      <c r="L149" s="19"/>
      <c r="M149" s="15"/>
      <c r="N149" s="15"/>
      <c r="O149" s="17" t="str">
        <f aca="false">IF(OR(M149="",N149=""),"",MAX(M149-N149,0))</f>
        <v/>
      </c>
      <c r="P149" s="20" t="str">
        <f aca="false">IF(OR(O149="",L149="",M149="",M149=0),"",L149*O149/M149)</f>
        <v/>
      </c>
      <c r="Q149" s="13"/>
      <c r="R149" s="13"/>
      <c r="S149" s="13"/>
      <c r="T149" s="13"/>
      <c r="U149" s="13"/>
    </row>
    <row r="150" customFormat="false" ht="15" hidden="false" customHeight="false" outlineLevel="0" collapsed="false">
      <c r="A150" s="13"/>
      <c r="B150" s="13"/>
      <c r="C150" s="13"/>
      <c r="D150" s="13"/>
      <c r="E150" s="14"/>
      <c r="F150" s="15"/>
      <c r="G150" s="15"/>
      <c r="H150" s="13"/>
      <c r="I150" s="16" t="str">
        <f aca="false">IF(AND(E150&lt;&gt;"",G150&lt;&gt;""),E150-G150,"")</f>
        <v/>
      </c>
      <c r="J150" s="17" t="str">
        <f aca="true">IF(I150="","",I150-TODAY())</f>
        <v/>
      </c>
      <c r="K150" s="18" t="str">
        <f aca="false">IF(J150="","",IF(J150&lt;0,"Missed",IF(J150&lt;=30,"Act now",IF(J150&lt;=90,"Prepare","On track"))))</f>
        <v/>
      </c>
      <c r="L150" s="19"/>
      <c r="M150" s="15"/>
      <c r="N150" s="15"/>
      <c r="O150" s="17" t="str">
        <f aca="false">IF(OR(M150="",N150=""),"",MAX(M150-N150,0))</f>
        <v/>
      </c>
      <c r="P150" s="20" t="str">
        <f aca="false">IF(OR(O150="",L150="",M150="",M150=0),"",L150*O150/M150)</f>
        <v/>
      </c>
      <c r="Q150" s="13"/>
      <c r="R150" s="13"/>
      <c r="S150" s="13"/>
      <c r="T150" s="13"/>
      <c r="U150" s="13"/>
    </row>
    <row r="151" customFormat="false" ht="15" hidden="false" customHeight="false" outlineLevel="0" collapsed="false">
      <c r="A151" s="13"/>
      <c r="B151" s="13"/>
      <c r="C151" s="13"/>
      <c r="D151" s="13"/>
      <c r="E151" s="14"/>
      <c r="F151" s="15"/>
      <c r="G151" s="15"/>
      <c r="H151" s="13"/>
      <c r="I151" s="16" t="str">
        <f aca="false">IF(AND(E151&lt;&gt;"",G151&lt;&gt;""),E151-G151,"")</f>
        <v/>
      </c>
      <c r="J151" s="17" t="str">
        <f aca="true">IF(I151="","",I151-TODAY())</f>
        <v/>
      </c>
      <c r="K151" s="18" t="str">
        <f aca="false">IF(J151="","",IF(J151&lt;0,"Missed",IF(J151&lt;=30,"Act now",IF(J151&lt;=90,"Prepare","On track"))))</f>
        <v/>
      </c>
      <c r="L151" s="19"/>
      <c r="M151" s="15"/>
      <c r="N151" s="15"/>
      <c r="O151" s="17" t="str">
        <f aca="false">IF(OR(M151="",N151=""),"",MAX(M151-N151,0))</f>
        <v/>
      </c>
      <c r="P151" s="20" t="str">
        <f aca="false">IF(OR(O151="",L151="",M151="",M151=0),"",L151*O151/M151)</f>
        <v/>
      </c>
      <c r="Q151" s="13"/>
      <c r="R151" s="13"/>
      <c r="S151" s="13"/>
      <c r="T151" s="13"/>
      <c r="U151" s="13"/>
    </row>
    <row r="152" customFormat="false" ht="15" hidden="false" customHeight="false" outlineLevel="0" collapsed="false">
      <c r="A152" s="13"/>
      <c r="B152" s="13"/>
      <c r="C152" s="13"/>
      <c r="D152" s="13"/>
      <c r="E152" s="14"/>
      <c r="F152" s="15"/>
      <c r="G152" s="15"/>
      <c r="H152" s="13"/>
      <c r="I152" s="16" t="str">
        <f aca="false">IF(AND(E152&lt;&gt;"",G152&lt;&gt;""),E152-G152,"")</f>
        <v/>
      </c>
      <c r="J152" s="17" t="str">
        <f aca="true">IF(I152="","",I152-TODAY())</f>
        <v/>
      </c>
      <c r="K152" s="18" t="str">
        <f aca="false">IF(J152="","",IF(J152&lt;0,"Missed",IF(J152&lt;=30,"Act now",IF(J152&lt;=90,"Prepare","On track"))))</f>
        <v/>
      </c>
      <c r="L152" s="19"/>
      <c r="M152" s="15"/>
      <c r="N152" s="15"/>
      <c r="O152" s="17" t="str">
        <f aca="false">IF(OR(M152="",N152=""),"",MAX(M152-N152,0))</f>
        <v/>
      </c>
      <c r="P152" s="20" t="str">
        <f aca="false">IF(OR(O152="",L152="",M152="",M152=0),"",L152*O152/M152)</f>
        <v/>
      </c>
      <c r="Q152" s="13"/>
      <c r="R152" s="13"/>
      <c r="S152" s="13"/>
      <c r="T152" s="13"/>
      <c r="U152" s="13"/>
    </row>
    <row r="153" customFormat="false" ht="15" hidden="false" customHeight="false" outlineLevel="0" collapsed="false">
      <c r="A153" s="13"/>
      <c r="B153" s="13"/>
      <c r="C153" s="13"/>
      <c r="D153" s="13"/>
      <c r="E153" s="14"/>
      <c r="F153" s="15"/>
      <c r="G153" s="15"/>
      <c r="H153" s="13"/>
      <c r="I153" s="16" t="str">
        <f aca="false">IF(AND(E153&lt;&gt;"",G153&lt;&gt;""),E153-G153,"")</f>
        <v/>
      </c>
      <c r="J153" s="17" t="str">
        <f aca="true">IF(I153="","",I153-TODAY())</f>
        <v/>
      </c>
      <c r="K153" s="18" t="str">
        <f aca="false">IF(J153="","",IF(J153&lt;0,"Missed",IF(J153&lt;=30,"Act now",IF(J153&lt;=90,"Prepare","On track"))))</f>
        <v/>
      </c>
      <c r="L153" s="19"/>
      <c r="M153" s="15"/>
      <c r="N153" s="15"/>
      <c r="O153" s="17" t="str">
        <f aca="false">IF(OR(M153="",N153=""),"",MAX(M153-N153,0))</f>
        <v/>
      </c>
      <c r="P153" s="20" t="str">
        <f aca="false">IF(OR(O153="",L153="",M153="",M153=0),"",L153*O153/M153)</f>
        <v/>
      </c>
      <c r="Q153" s="13"/>
      <c r="R153" s="13"/>
      <c r="S153" s="13"/>
      <c r="T153" s="13"/>
      <c r="U153" s="13"/>
    </row>
    <row r="154" customFormat="false" ht="15" hidden="false" customHeight="false" outlineLevel="0" collapsed="false">
      <c r="A154" s="13"/>
      <c r="B154" s="13"/>
      <c r="C154" s="13"/>
      <c r="D154" s="13"/>
      <c r="E154" s="14"/>
      <c r="F154" s="15"/>
      <c r="G154" s="15"/>
      <c r="H154" s="13"/>
      <c r="I154" s="16" t="str">
        <f aca="false">IF(AND(E154&lt;&gt;"",G154&lt;&gt;""),E154-G154,"")</f>
        <v/>
      </c>
      <c r="J154" s="17" t="str">
        <f aca="true">IF(I154="","",I154-TODAY())</f>
        <v/>
      </c>
      <c r="K154" s="18" t="str">
        <f aca="false">IF(J154="","",IF(J154&lt;0,"Missed",IF(J154&lt;=30,"Act now",IF(J154&lt;=90,"Prepare","On track"))))</f>
        <v/>
      </c>
      <c r="L154" s="19"/>
      <c r="M154" s="15"/>
      <c r="N154" s="15"/>
      <c r="O154" s="17" t="str">
        <f aca="false">IF(OR(M154="",N154=""),"",MAX(M154-N154,0))</f>
        <v/>
      </c>
      <c r="P154" s="20" t="str">
        <f aca="false">IF(OR(O154="",L154="",M154="",M154=0),"",L154*O154/M154)</f>
        <v/>
      </c>
      <c r="Q154" s="13"/>
      <c r="R154" s="13"/>
      <c r="S154" s="13"/>
      <c r="T154" s="13"/>
      <c r="U154" s="13"/>
    </row>
    <row r="155" customFormat="false" ht="15" hidden="false" customHeight="false" outlineLevel="0" collapsed="false">
      <c r="A155" s="13"/>
      <c r="B155" s="13"/>
      <c r="C155" s="13"/>
      <c r="D155" s="13"/>
      <c r="E155" s="14"/>
      <c r="F155" s="15"/>
      <c r="G155" s="15"/>
      <c r="H155" s="13"/>
      <c r="I155" s="16" t="str">
        <f aca="false">IF(AND(E155&lt;&gt;"",G155&lt;&gt;""),E155-G155,"")</f>
        <v/>
      </c>
      <c r="J155" s="17" t="str">
        <f aca="true">IF(I155="","",I155-TODAY())</f>
        <v/>
      </c>
      <c r="K155" s="18" t="str">
        <f aca="false">IF(J155="","",IF(J155&lt;0,"Missed",IF(J155&lt;=30,"Act now",IF(J155&lt;=90,"Prepare","On track"))))</f>
        <v/>
      </c>
      <c r="L155" s="19"/>
      <c r="M155" s="15"/>
      <c r="N155" s="15"/>
      <c r="O155" s="17" t="str">
        <f aca="false">IF(OR(M155="",N155=""),"",MAX(M155-N155,0))</f>
        <v/>
      </c>
      <c r="P155" s="20" t="str">
        <f aca="false">IF(OR(O155="",L155="",M155="",M155=0),"",L155*O155/M155)</f>
        <v/>
      </c>
      <c r="Q155" s="13"/>
      <c r="R155" s="13"/>
      <c r="S155" s="13"/>
      <c r="T155" s="13"/>
      <c r="U155" s="13"/>
    </row>
    <row r="156" customFormat="false" ht="15" hidden="false" customHeight="false" outlineLevel="0" collapsed="false">
      <c r="A156" s="13"/>
      <c r="B156" s="13"/>
      <c r="C156" s="13"/>
      <c r="D156" s="13"/>
      <c r="E156" s="14"/>
      <c r="F156" s="15"/>
      <c r="G156" s="15"/>
      <c r="H156" s="13"/>
      <c r="I156" s="16" t="str">
        <f aca="false">IF(AND(E156&lt;&gt;"",G156&lt;&gt;""),E156-G156,"")</f>
        <v/>
      </c>
      <c r="J156" s="17" t="str">
        <f aca="true">IF(I156="","",I156-TODAY())</f>
        <v/>
      </c>
      <c r="K156" s="18" t="str">
        <f aca="false">IF(J156="","",IF(J156&lt;0,"Missed",IF(J156&lt;=30,"Act now",IF(J156&lt;=90,"Prepare","On track"))))</f>
        <v/>
      </c>
      <c r="L156" s="19"/>
      <c r="M156" s="15"/>
      <c r="N156" s="15"/>
      <c r="O156" s="17" t="str">
        <f aca="false">IF(OR(M156="",N156=""),"",MAX(M156-N156,0))</f>
        <v/>
      </c>
      <c r="P156" s="20" t="str">
        <f aca="false">IF(OR(O156="",L156="",M156="",M156=0),"",L156*O156/M156)</f>
        <v/>
      </c>
      <c r="Q156" s="13"/>
      <c r="R156" s="13"/>
      <c r="S156" s="13"/>
      <c r="T156" s="13"/>
      <c r="U156" s="13"/>
    </row>
    <row r="157" customFormat="false" ht="15" hidden="false" customHeight="false" outlineLevel="0" collapsed="false">
      <c r="A157" s="13"/>
      <c r="B157" s="13"/>
      <c r="C157" s="13"/>
      <c r="D157" s="13"/>
      <c r="E157" s="14"/>
      <c r="F157" s="15"/>
      <c r="G157" s="15"/>
      <c r="H157" s="13"/>
      <c r="I157" s="16" t="str">
        <f aca="false">IF(AND(E157&lt;&gt;"",G157&lt;&gt;""),E157-G157,"")</f>
        <v/>
      </c>
      <c r="J157" s="17" t="str">
        <f aca="true">IF(I157="","",I157-TODAY())</f>
        <v/>
      </c>
      <c r="K157" s="18" t="str">
        <f aca="false">IF(J157="","",IF(J157&lt;0,"Missed",IF(J157&lt;=30,"Act now",IF(J157&lt;=90,"Prepare","On track"))))</f>
        <v/>
      </c>
      <c r="L157" s="19"/>
      <c r="M157" s="15"/>
      <c r="N157" s="15"/>
      <c r="O157" s="17" t="str">
        <f aca="false">IF(OR(M157="",N157=""),"",MAX(M157-N157,0))</f>
        <v/>
      </c>
      <c r="P157" s="20" t="str">
        <f aca="false">IF(OR(O157="",L157="",M157="",M157=0),"",L157*O157/M157)</f>
        <v/>
      </c>
      <c r="Q157" s="13"/>
      <c r="R157" s="13"/>
      <c r="S157" s="13"/>
      <c r="T157" s="13"/>
      <c r="U157" s="13"/>
    </row>
    <row r="158" customFormat="false" ht="15" hidden="false" customHeight="false" outlineLevel="0" collapsed="false">
      <c r="A158" s="13"/>
      <c r="B158" s="13"/>
      <c r="C158" s="13"/>
      <c r="D158" s="13"/>
      <c r="E158" s="14"/>
      <c r="F158" s="15"/>
      <c r="G158" s="15"/>
      <c r="H158" s="13"/>
      <c r="I158" s="16" t="str">
        <f aca="false">IF(AND(E158&lt;&gt;"",G158&lt;&gt;""),E158-G158,"")</f>
        <v/>
      </c>
      <c r="J158" s="17" t="str">
        <f aca="true">IF(I158="","",I158-TODAY())</f>
        <v/>
      </c>
      <c r="K158" s="18" t="str">
        <f aca="false">IF(J158="","",IF(J158&lt;0,"Missed",IF(J158&lt;=30,"Act now",IF(J158&lt;=90,"Prepare","On track"))))</f>
        <v/>
      </c>
      <c r="L158" s="19"/>
      <c r="M158" s="15"/>
      <c r="N158" s="15"/>
      <c r="O158" s="17" t="str">
        <f aca="false">IF(OR(M158="",N158=""),"",MAX(M158-N158,0))</f>
        <v/>
      </c>
      <c r="P158" s="20" t="str">
        <f aca="false">IF(OR(O158="",L158="",M158="",M158=0),"",L158*O158/M158)</f>
        <v/>
      </c>
      <c r="Q158" s="13"/>
      <c r="R158" s="13"/>
      <c r="S158" s="13"/>
      <c r="T158" s="13"/>
      <c r="U158" s="13"/>
    </row>
    <row r="159" customFormat="false" ht="15" hidden="false" customHeight="false" outlineLevel="0" collapsed="false">
      <c r="A159" s="13"/>
      <c r="B159" s="13"/>
      <c r="C159" s="13"/>
      <c r="D159" s="13"/>
      <c r="E159" s="14"/>
      <c r="F159" s="15"/>
      <c r="G159" s="15"/>
      <c r="H159" s="13"/>
      <c r="I159" s="16" t="str">
        <f aca="false">IF(AND(E159&lt;&gt;"",G159&lt;&gt;""),E159-G159,"")</f>
        <v/>
      </c>
      <c r="J159" s="17" t="str">
        <f aca="true">IF(I159="","",I159-TODAY())</f>
        <v/>
      </c>
      <c r="K159" s="18" t="str">
        <f aca="false">IF(J159="","",IF(J159&lt;0,"Missed",IF(J159&lt;=30,"Act now",IF(J159&lt;=90,"Prepare","On track"))))</f>
        <v/>
      </c>
      <c r="L159" s="19"/>
      <c r="M159" s="15"/>
      <c r="N159" s="15"/>
      <c r="O159" s="17" t="str">
        <f aca="false">IF(OR(M159="",N159=""),"",MAX(M159-N159,0))</f>
        <v/>
      </c>
      <c r="P159" s="20" t="str">
        <f aca="false">IF(OR(O159="",L159="",M159="",M159=0),"",L159*O159/M159)</f>
        <v/>
      </c>
      <c r="Q159" s="13"/>
      <c r="R159" s="13"/>
      <c r="S159" s="13"/>
      <c r="T159" s="13"/>
      <c r="U159" s="13"/>
    </row>
    <row r="160" customFormat="false" ht="15" hidden="false" customHeight="false" outlineLevel="0" collapsed="false">
      <c r="A160" s="13"/>
      <c r="B160" s="13"/>
      <c r="C160" s="13"/>
      <c r="D160" s="13"/>
      <c r="E160" s="14"/>
      <c r="F160" s="15"/>
      <c r="G160" s="15"/>
      <c r="H160" s="13"/>
      <c r="I160" s="16" t="str">
        <f aca="false">IF(AND(E160&lt;&gt;"",G160&lt;&gt;""),E160-G160,"")</f>
        <v/>
      </c>
      <c r="J160" s="17" t="str">
        <f aca="true">IF(I160="","",I160-TODAY())</f>
        <v/>
      </c>
      <c r="K160" s="18" t="str">
        <f aca="false">IF(J160="","",IF(J160&lt;0,"Missed",IF(J160&lt;=30,"Act now",IF(J160&lt;=90,"Prepare","On track"))))</f>
        <v/>
      </c>
      <c r="L160" s="19"/>
      <c r="M160" s="15"/>
      <c r="N160" s="15"/>
      <c r="O160" s="17" t="str">
        <f aca="false">IF(OR(M160="",N160=""),"",MAX(M160-N160,0))</f>
        <v/>
      </c>
      <c r="P160" s="20" t="str">
        <f aca="false">IF(OR(O160="",L160="",M160="",M160=0),"",L160*O160/M160)</f>
        <v/>
      </c>
      <c r="Q160" s="13"/>
      <c r="R160" s="13"/>
      <c r="S160" s="13"/>
      <c r="T160" s="13"/>
      <c r="U160" s="13"/>
    </row>
    <row r="161" customFormat="false" ht="15" hidden="false" customHeight="false" outlineLevel="0" collapsed="false">
      <c r="A161" s="13"/>
      <c r="B161" s="13"/>
      <c r="C161" s="13"/>
      <c r="D161" s="13"/>
      <c r="E161" s="14"/>
      <c r="F161" s="15"/>
      <c r="G161" s="15"/>
      <c r="H161" s="13"/>
      <c r="I161" s="16" t="str">
        <f aca="false">IF(AND(E161&lt;&gt;"",G161&lt;&gt;""),E161-G161,"")</f>
        <v/>
      </c>
      <c r="J161" s="17" t="str">
        <f aca="true">IF(I161="","",I161-TODAY())</f>
        <v/>
      </c>
      <c r="K161" s="18" t="str">
        <f aca="false">IF(J161="","",IF(J161&lt;0,"Missed",IF(J161&lt;=30,"Act now",IF(J161&lt;=90,"Prepare","On track"))))</f>
        <v/>
      </c>
      <c r="L161" s="19"/>
      <c r="M161" s="15"/>
      <c r="N161" s="15"/>
      <c r="O161" s="17" t="str">
        <f aca="false">IF(OR(M161="",N161=""),"",MAX(M161-N161,0))</f>
        <v/>
      </c>
      <c r="P161" s="20" t="str">
        <f aca="false">IF(OR(O161="",L161="",M161="",M161=0),"",L161*O161/M161)</f>
        <v/>
      </c>
      <c r="Q161" s="13"/>
      <c r="R161" s="13"/>
      <c r="S161" s="13"/>
      <c r="T161" s="13"/>
      <c r="U161" s="13"/>
    </row>
    <row r="162" customFormat="false" ht="15" hidden="false" customHeight="false" outlineLevel="0" collapsed="false">
      <c r="A162" s="13"/>
      <c r="B162" s="13"/>
      <c r="C162" s="13"/>
      <c r="D162" s="13"/>
      <c r="E162" s="14"/>
      <c r="F162" s="15"/>
      <c r="G162" s="15"/>
      <c r="H162" s="13"/>
      <c r="I162" s="16" t="str">
        <f aca="false">IF(AND(E162&lt;&gt;"",G162&lt;&gt;""),E162-G162,"")</f>
        <v/>
      </c>
      <c r="J162" s="17" t="str">
        <f aca="true">IF(I162="","",I162-TODAY())</f>
        <v/>
      </c>
      <c r="K162" s="18" t="str">
        <f aca="false">IF(J162="","",IF(J162&lt;0,"Missed",IF(J162&lt;=30,"Act now",IF(J162&lt;=90,"Prepare","On track"))))</f>
        <v/>
      </c>
      <c r="L162" s="19"/>
      <c r="M162" s="15"/>
      <c r="N162" s="15"/>
      <c r="O162" s="17" t="str">
        <f aca="false">IF(OR(M162="",N162=""),"",MAX(M162-N162,0))</f>
        <v/>
      </c>
      <c r="P162" s="20" t="str">
        <f aca="false">IF(OR(O162="",L162="",M162="",M162=0),"",L162*O162/M162)</f>
        <v/>
      </c>
      <c r="Q162" s="13"/>
      <c r="R162" s="13"/>
      <c r="S162" s="13"/>
      <c r="T162" s="13"/>
      <c r="U162" s="13"/>
    </row>
    <row r="163" customFormat="false" ht="15" hidden="false" customHeight="false" outlineLevel="0" collapsed="false">
      <c r="A163" s="13"/>
      <c r="B163" s="13"/>
      <c r="C163" s="13"/>
      <c r="D163" s="13"/>
      <c r="E163" s="14"/>
      <c r="F163" s="15"/>
      <c r="G163" s="15"/>
      <c r="H163" s="13"/>
      <c r="I163" s="16" t="str">
        <f aca="false">IF(AND(E163&lt;&gt;"",G163&lt;&gt;""),E163-G163,"")</f>
        <v/>
      </c>
      <c r="J163" s="17" t="str">
        <f aca="true">IF(I163="","",I163-TODAY())</f>
        <v/>
      </c>
      <c r="K163" s="18" t="str">
        <f aca="false">IF(J163="","",IF(J163&lt;0,"Missed",IF(J163&lt;=30,"Act now",IF(J163&lt;=90,"Prepare","On track"))))</f>
        <v/>
      </c>
      <c r="L163" s="19"/>
      <c r="M163" s="15"/>
      <c r="N163" s="15"/>
      <c r="O163" s="17" t="str">
        <f aca="false">IF(OR(M163="",N163=""),"",MAX(M163-N163,0))</f>
        <v/>
      </c>
      <c r="P163" s="20" t="str">
        <f aca="false">IF(OR(O163="",L163="",M163="",M163=0),"",L163*O163/M163)</f>
        <v/>
      </c>
      <c r="Q163" s="13"/>
      <c r="R163" s="13"/>
      <c r="S163" s="13"/>
      <c r="T163" s="13"/>
      <c r="U163" s="13"/>
    </row>
    <row r="164" customFormat="false" ht="15" hidden="false" customHeight="false" outlineLevel="0" collapsed="false">
      <c r="A164" s="13"/>
      <c r="B164" s="13"/>
      <c r="C164" s="13"/>
      <c r="D164" s="13"/>
      <c r="E164" s="14"/>
      <c r="F164" s="15"/>
      <c r="G164" s="15"/>
      <c r="H164" s="13"/>
      <c r="I164" s="16" t="str">
        <f aca="false">IF(AND(E164&lt;&gt;"",G164&lt;&gt;""),E164-G164,"")</f>
        <v/>
      </c>
      <c r="J164" s="17" t="str">
        <f aca="true">IF(I164="","",I164-TODAY())</f>
        <v/>
      </c>
      <c r="K164" s="18" t="str">
        <f aca="false">IF(J164="","",IF(J164&lt;0,"Missed",IF(J164&lt;=30,"Act now",IF(J164&lt;=90,"Prepare","On track"))))</f>
        <v/>
      </c>
      <c r="L164" s="19"/>
      <c r="M164" s="15"/>
      <c r="N164" s="15"/>
      <c r="O164" s="17" t="str">
        <f aca="false">IF(OR(M164="",N164=""),"",MAX(M164-N164,0))</f>
        <v/>
      </c>
      <c r="P164" s="20" t="str">
        <f aca="false">IF(OR(O164="",L164="",M164="",M164=0),"",L164*O164/M164)</f>
        <v/>
      </c>
      <c r="Q164" s="13"/>
      <c r="R164" s="13"/>
      <c r="S164" s="13"/>
      <c r="T164" s="13"/>
      <c r="U164" s="13"/>
    </row>
    <row r="165" customFormat="false" ht="15" hidden="false" customHeight="false" outlineLevel="0" collapsed="false">
      <c r="A165" s="13"/>
      <c r="B165" s="13"/>
      <c r="C165" s="13"/>
      <c r="D165" s="13"/>
      <c r="E165" s="14"/>
      <c r="F165" s="15"/>
      <c r="G165" s="15"/>
      <c r="H165" s="13"/>
      <c r="I165" s="16" t="str">
        <f aca="false">IF(AND(E165&lt;&gt;"",G165&lt;&gt;""),E165-G165,"")</f>
        <v/>
      </c>
      <c r="J165" s="17" t="str">
        <f aca="true">IF(I165="","",I165-TODAY())</f>
        <v/>
      </c>
      <c r="K165" s="18" t="str">
        <f aca="false">IF(J165="","",IF(J165&lt;0,"Missed",IF(J165&lt;=30,"Act now",IF(J165&lt;=90,"Prepare","On track"))))</f>
        <v/>
      </c>
      <c r="L165" s="19"/>
      <c r="M165" s="15"/>
      <c r="N165" s="15"/>
      <c r="O165" s="17" t="str">
        <f aca="false">IF(OR(M165="",N165=""),"",MAX(M165-N165,0))</f>
        <v/>
      </c>
      <c r="P165" s="20" t="str">
        <f aca="false">IF(OR(O165="",L165="",M165="",M165=0),"",L165*O165/M165)</f>
        <v/>
      </c>
      <c r="Q165" s="13"/>
      <c r="R165" s="13"/>
      <c r="S165" s="13"/>
      <c r="T165" s="13"/>
      <c r="U165" s="13"/>
    </row>
    <row r="166" customFormat="false" ht="15" hidden="false" customHeight="false" outlineLevel="0" collapsed="false">
      <c r="A166" s="13"/>
      <c r="B166" s="13"/>
      <c r="C166" s="13"/>
      <c r="D166" s="13"/>
      <c r="E166" s="14"/>
      <c r="F166" s="15"/>
      <c r="G166" s="15"/>
      <c r="H166" s="13"/>
      <c r="I166" s="16" t="str">
        <f aca="false">IF(AND(E166&lt;&gt;"",G166&lt;&gt;""),E166-G166,"")</f>
        <v/>
      </c>
      <c r="J166" s="17" t="str">
        <f aca="true">IF(I166="","",I166-TODAY())</f>
        <v/>
      </c>
      <c r="K166" s="18" t="str">
        <f aca="false">IF(J166="","",IF(J166&lt;0,"Missed",IF(J166&lt;=30,"Act now",IF(J166&lt;=90,"Prepare","On track"))))</f>
        <v/>
      </c>
      <c r="L166" s="19"/>
      <c r="M166" s="15"/>
      <c r="N166" s="15"/>
      <c r="O166" s="17" t="str">
        <f aca="false">IF(OR(M166="",N166=""),"",MAX(M166-N166,0))</f>
        <v/>
      </c>
      <c r="P166" s="20" t="str">
        <f aca="false">IF(OR(O166="",L166="",M166="",M166=0),"",L166*O166/M166)</f>
        <v/>
      </c>
      <c r="Q166" s="13"/>
      <c r="R166" s="13"/>
      <c r="S166" s="13"/>
      <c r="T166" s="13"/>
      <c r="U166" s="13"/>
    </row>
    <row r="167" customFormat="false" ht="15" hidden="false" customHeight="false" outlineLevel="0" collapsed="false">
      <c r="A167" s="13"/>
      <c r="B167" s="13"/>
      <c r="C167" s="13"/>
      <c r="D167" s="13"/>
      <c r="E167" s="14"/>
      <c r="F167" s="15"/>
      <c r="G167" s="15"/>
      <c r="H167" s="13"/>
      <c r="I167" s="16" t="str">
        <f aca="false">IF(AND(E167&lt;&gt;"",G167&lt;&gt;""),E167-G167,"")</f>
        <v/>
      </c>
      <c r="J167" s="17" t="str">
        <f aca="true">IF(I167="","",I167-TODAY())</f>
        <v/>
      </c>
      <c r="K167" s="18" t="str">
        <f aca="false">IF(J167="","",IF(J167&lt;0,"Missed",IF(J167&lt;=30,"Act now",IF(J167&lt;=90,"Prepare","On track"))))</f>
        <v/>
      </c>
      <c r="L167" s="19"/>
      <c r="M167" s="15"/>
      <c r="N167" s="15"/>
      <c r="O167" s="17" t="str">
        <f aca="false">IF(OR(M167="",N167=""),"",MAX(M167-N167,0))</f>
        <v/>
      </c>
      <c r="P167" s="20" t="str">
        <f aca="false">IF(OR(O167="",L167="",M167="",M167=0),"",L167*O167/M167)</f>
        <v/>
      </c>
      <c r="Q167" s="13"/>
      <c r="R167" s="13"/>
      <c r="S167" s="13"/>
      <c r="T167" s="13"/>
      <c r="U167" s="13"/>
    </row>
    <row r="168" customFormat="false" ht="15" hidden="false" customHeight="false" outlineLevel="0" collapsed="false">
      <c r="A168" s="13"/>
      <c r="B168" s="13"/>
      <c r="C168" s="13"/>
      <c r="D168" s="13"/>
      <c r="E168" s="14"/>
      <c r="F168" s="15"/>
      <c r="G168" s="15"/>
      <c r="H168" s="13"/>
      <c r="I168" s="16" t="str">
        <f aca="false">IF(AND(E168&lt;&gt;"",G168&lt;&gt;""),E168-G168,"")</f>
        <v/>
      </c>
      <c r="J168" s="17" t="str">
        <f aca="true">IF(I168="","",I168-TODAY())</f>
        <v/>
      </c>
      <c r="K168" s="18" t="str">
        <f aca="false">IF(J168="","",IF(J168&lt;0,"Missed",IF(J168&lt;=30,"Act now",IF(J168&lt;=90,"Prepare","On track"))))</f>
        <v/>
      </c>
      <c r="L168" s="19"/>
      <c r="M168" s="15"/>
      <c r="N168" s="15"/>
      <c r="O168" s="17" t="str">
        <f aca="false">IF(OR(M168="",N168=""),"",MAX(M168-N168,0))</f>
        <v/>
      </c>
      <c r="P168" s="20" t="str">
        <f aca="false">IF(OR(O168="",L168="",M168="",M168=0),"",L168*O168/M168)</f>
        <v/>
      </c>
      <c r="Q168" s="13"/>
      <c r="R168" s="13"/>
      <c r="S168" s="13"/>
      <c r="T168" s="13"/>
      <c r="U168" s="13"/>
    </row>
    <row r="169" customFormat="false" ht="15" hidden="false" customHeight="false" outlineLevel="0" collapsed="false">
      <c r="A169" s="13"/>
      <c r="B169" s="13"/>
      <c r="C169" s="13"/>
      <c r="D169" s="13"/>
      <c r="E169" s="14"/>
      <c r="F169" s="15"/>
      <c r="G169" s="15"/>
      <c r="H169" s="13"/>
      <c r="I169" s="16" t="str">
        <f aca="false">IF(AND(E169&lt;&gt;"",G169&lt;&gt;""),E169-G169,"")</f>
        <v/>
      </c>
      <c r="J169" s="17" t="str">
        <f aca="true">IF(I169="","",I169-TODAY())</f>
        <v/>
      </c>
      <c r="K169" s="18" t="str">
        <f aca="false">IF(J169="","",IF(J169&lt;0,"Missed",IF(J169&lt;=30,"Act now",IF(J169&lt;=90,"Prepare","On track"))))</f>
        <v/>
      </c>
      <c r="L169" s="19"/>
      <c r="M169" s="15"/>
      <c r="N169" s="15"/>
      <c r="O169" s="17" t="str">
        <f aca="false">IF(OR(M169="",N169=""),"",MAX(M169-N169,0))</f>
        <v/>
      </c>
      <c r="P169" s="20" t="str">
        <f aca="false">IF(OR(O169="",L169="",M169="",M169=0),"",L169*O169/M169)</f>
        <v/>
      </c>
      <c r="Q169" s="13"/>
      <c r="R169" s="13"/>
      <c r="S169" s="13"/>
      <c r="T169" s="13"/>
      <c r="U169" s="13"/>
    </row>
    <row r="170" customFormat="false" ht="15" hidden="false" customHeight="false" outlineLevel="0" collapsed="false">
      <c r="A170" s="13"/>
      <c r="B170" s="13"/>
      <c r="C170" s="13"/>
      <c r="D170" s="13"/>
      <c r="E170" s="14"/>
      <c r="F170" s="15"/>
      <c r="G170" s="15"/>
      <c r="H170" s="13"/>
      <c r="I170" s="16" t="str">
        <f aca="false">IF(AND(E170&lt;&gt;"",G170&lt;&gt;""),E170-G170,"")</f>
        <v/>
      </c>
      <c r="J170" s="17" t="str">
        <f aca="true">IF(I170="","",I170-TODAY())</f>
        <v/>
      </c>
      <c r="K170" s="18" t="str">
        <f aca="false">IF(J170="","",IF(J170&lt;0,"Missed",IF(J170&lt;=30,"Act now",IF(J170&lt;=90,"Prepare","On track"))))</f>
        <v/>
      </c>
      <c r="L170" s="19"/>
      <c r="M170" s="15"/>
      <c r="N170" s="15"/>
      <c r="O170" s="17" t="str">
        <f aca="false">IF(OR(M170="",N170=""),"",MAX(M170-N170,0))</f>
        <v/>
      </c>
      <c r="P170" s="20" t="str">
        <f aca="false">IF(OR(O170="",L170="",M170="",M170=0),"",L170*O170/M170)</f>
        <v/>
      </c>
      <c r="Q170" s="13"/>
      <c r="R170" s="13"/>
      <c r="S170" s="13"/>
      <c r="T170" s="13"/>
      <c r="U170" s="13"/>
    </row>
    <row r="171" customFormat="false" ht="15" hidden="false" customHeight="false" outlineLevel="0" collapsed="false">
      <c r="A171" s="13"/>
      <c r="B171" s="13"/>
      <c r="C171" s="13"/>
      <c r="D171" s="13"/>
      <c r="E171" s="14"/>
      <c r="F171" s="15"/>
      <c r="G171" s="15"/>
      <c r="H171" s="13"/>
      <c r="I171" s="16" t="str">
        <f aca="false">IF(AND(E171&lt;&gt;"",G171&lt;&gt;""),E171-G171,"")</f>
        <v/>
      </c>
      <c r="J171" s="17" t="str">
        <f aca="true">IF(I171="","",I171-TODAY())</f>
        <v/>
      </c>
      <c r="K171" s="18" t="str">
        <f aca="false">IF(J171="","",IF(J171&lt;0,"Missed",IF(J171&lt;=30,"Act now",IF(J171&lt;=90,"Prepare","On track"))))</f>
        <v/>
      </c>
      <c r="L171" s="19"/>
      <c r="M171" s="15"/>
      <c r="N171" s="15"/>
      <c r="O171" s="17" t="str">
        <f aca="false">IF(OR(M171="",N171=""),"",MAX(M171-N171,0))</f>
        <v/>
      </c>
      <c r="P171" s="20" t="str">
        <f aca="false">IF(OR(O171="",L171="",M171="",M171=0),"",L171*O171/M171)</f>
        <v/>
      </c>
      <c r="Q171" s="13"/>
      <c r="R171" s="13"/>
      <c r="S171" s="13"/>
      <c r="T171" s="13"/>
      <c r="U171" s="13"/>
    </row>
    <row r="172" customFormat="false" ht="15" hidden="false" customHeight="false" outlineLevel="0" collapsed="false">
      <c r="A172" s="13"/>
      <c r="B172" s="13"/>
      <c r="C172" s="13"/>
      <c r="D172" s="13"/>
      <c r="E172" s="14"/>
      <c r="F172" s="15"/>
      <c r="G172" s="15"/>
      <c r="H172" s="13"/>
      <c r="I172" s="16" t="str">
        <f aca="false">IF(AND(E172&lt;&gt;"",G172&lt;&gt;""),E172-G172,"")</f>
        <v/>
      </c>
      <c r="J172" s="17" t="str">
        <f aca="true">IF(I172="","",I172-TODAY())</f>
        <v/>
      </c>
      <c r="K172" s="18" t="str">
        <f aca="false">IF(J172="","",IF(J172&lt;0,"Missed",IF(J172&lt;=30,"Act now",IF(J172&lt;=90,"Prepare","On track"))))</f>
        <v/>
      </c>
      <c r="L172" s="19"/>
      <c r="M172" s="15"/>
      <c r="N172" s="15"/>
      <c r="O172" s="17" t="str">
        <f aca="false">IF(OR(M172="",N172=""),"",MAX(M172-N172,0))</f>
        <v/>
      </c>
      <c r="P172" s="20" t="str">
        <f aca="false">IF(OR(O172="",L172="",M172="",M172=0),"",L172*O172/M172)</f>
        <v/>
      </c>
      <c r="Q172" s="13"/>
      <c r="R172" s="13"/>
      <c r="S172" s="13"/>
      <c r="T172" s="13"/>
      <c r="U172" s="13"/>
    </row>
    <row r="173" customFormat="false" ht="15" hidden="false" customHeight="false" outlineLevel="0" collapsed="false">
      <c r="A173" s="13"/>
      <c r="B173" s="13"/>
      <c r="C173" s="13"/>
      <c r="D173" s="13"/>
      <c r="E173" s="14"/>
      <c r="F173" s="15"/>
      <c r="G173" s="15"/>
      <c r="H173" s="13"/>
      <c r="I173" s="16" t="str">
        <f aca="false">IF(AND(E173&lt;&gt;"",G173&lt;&gt;""),E173-G173,"")</f>
        <v/>
      </c>
      <c r="J173" s="17" t="str">
        <f aca="true">IF(I173="","",I173-TODAY())</f>
        <v/>
      </c>
      <c r="K173" s="18" t="str">
        <f aca="false">IF(J173="","",IF(J173&lt;0,"Missed",IF(J173&lt;=30,"Act now",IF(J173&lt;=90,"Prepare","On track"))))</f>
        <v/>
      </c>
      <c r="L173" s="19"/>
      <c r="M173" s="15"/>
      <c r="N173" s="15"/>
      <c r="O173" s="17" t="str">
        <f aca="false">IF(OR(M173="",N173=""),"",MAX(M173-N173,0))</f>
        <v/>
      </c>
      <c r="P173" s="20" t="str">
        <f aca="false">IF(OR(O173="",L173="",M173="",M173=0),"",L173*O173/M173)</f>
        <v/>
      </c>
      <c r="Q173" s="13"/>
      <c r="R173" s="13"/>
      <c r="S173" s="13"/>
      <c r="T173" s="13"/>
      <c r="U173" s="13"/>
    </row>
    <row r="174" customFormat="false" ht="15" hidden="false" customHeight="false" outlineLevel="0" collapsed="false">
      <c r="A174" s="13"/>
      <c r="B174" s="13"/>
      <c r="C174" s="13"/>
      <c r="D174" s="13"/>
      <c r="E174" s="14"/>
      <c r="F174" s="15"/>
      <c r="G174" s="15"/>
      <c r="H174" s="13"/>
      <c r="I174" s="16" t="str">
        <f aca="false">IF(AND(E174&lt;&gt;"",G174&lt;&gt;""),E174-G174,"")</f>
        <v/>
      </c>
      <c r="J174" s="17" t="str">
        <f aca="true">IF(I174="","",I174-TODAY())</f>
        <v/>
      </c>
      <c r="K174" s="18" t="str">
        <f aca="false">IF(J174="","",IF(J174&lt;0,"Missed",IF(J174&lt;=30,"Act now",IF(J174&lt;=90,"Prepare","On track"))))</f>
        <v/>
      </c>
      <c r="L174" s="19"/>
      <c r="M174" s="15"/>
      <c r="N174" s="15"/>
      <c r="O174" s="17" t="str">
        <f aca="false">IF(OR(M174="",N174=""),"",MAX(M174-N174,0))</f>
        <v/>
      </c>
      <c r="P174" s="20" t="str">
        <f aca="false">IF(OR(O174="",L174="",M174="",M174=0),"",L174*O174/M174)</f>
        <v/>
      </c>
      <c r="Q174" s="13"/>
      <c r="R174" s="13"/>
      <c r="S174" s="13"/>
      <c r="T174" s="13"/>
      <c r="U174" s="13"/>
    </row>
    <row r="175" customFormat="false" ht="15" hidden="false" customHeight="false" outlineLevel="0" collapsed="false">
      <c r="A175" s="13"/>
      <c r="B175" s="13"/>
      <c r="C175" s="13"/>
      <c r="D175" s="13"/>
      <c r="E175" s="14"/>
      <c r="F175" s="15"/>
      <c r="G175" s="15"/>
      <c r="H175" s="13"/>
      <c r="I175" s="16" t="str">
        <f aca="false">IF(AND(E175&lt;&gt;"",G175&lt;&gt;""),E175-G175,"")</f>
        <v/>
      </c>
      <c r="J175" s="17" t="str">
        <f aca="true">IF(I175="","",I175-TODAY())</f>
        <v/>
      </c>
      <c r="K175" s="18" t="str">
        <f aca="false">IF(J175="","",IF(J175&lt;0,"Missed",IF(J175&lt;=30,"Act now",IF(J175&lt;=90,"Prepare","On track"))))</f>
        <v/>
      </c>
      <c r="L175" s="19"/>
      <c r="M175" s="15"/>
      <c r="N175" s="15"/>
      <c r="O175" s="17" t="str">
        <f aca="false">IF(OR(M175="",N175=""),"",MAX(M175-N175,0))</f>
        <v/>
      </c>
      <c r="P175" s="20" t="str">
        <f aca="false">IF(OR(O175="",L175="",M175="",M175=0),"",L175*O175/M175)</f>
        <v/>
      </c>
      <c r="Q175" s="13"/>
      <c r="R175" s="13"/>
      <c r="S175" s="13"/>
      <c r="T175" s="13"/>
      <c r="U175" s="13"/>
    </row>
    <row r="176" customFormat="false" ht="15" hidden="false" customHeight="false" outlineLevel="0" collapsed="false">
      <c r="A176" s="13"/>
      <c r="B176" s="13"/>
      <c r="C176" s="13"/>
      <c r="D176" s="13"/>
      <c r="E176" s="14"/>
      <c r="F176" s="15"/>
      <c r="G176" s="15"/>
      <c r="H176" s="13"/>
      <c r="I176" s="16" t="str">
        <f aca="false">IF(AND(E176&lt;&gt;"",G176&lt;&gt;""),E176-G176,"")</f>
        <v/>
      </c>
      <c r="J176" s="17" t="str">
        <f aca="true">IF(I176="","",I176-TODAY())</f>
        <v/>
      </c>
      <c r="K176" s="18" t="str">
        <f aca="false">IF(J176="","",IF(J176&lt;0,"Missed",IF(J176&lt;=30,"Act now",IF(J176&lt;=90,"Prepare","On track"))))</f>
        <v/>
      </c>
      <c r="L176" s="19"/>
      <c r="M176" s="15"/>
      <c r="N176" s="15"/>
      <c r="O176" s="17" t="str">
        <f aca="false">IF(OR(M176="",N176=""),"",MAX(M176-N176,0))</f>
        <v/>
      </c>
      <c r="P176" s="20" t="str">
        <f aca="false">IF(OR(O176="",L176="",M176="",M176=0),"",L176*O176/M176)</f>
        <v/>
      </c>
      <c r="Q176" s="13"/>
      <c r="R176" s="13"/>
      <c r="S176" s="13"/>
      <c r="T176" s="13"/>
      <c r="U176" s="13"/>
    </row>
    <row r="177" customFormat="false" ht="15" hidden="false" customHeight="false" outlineLevel="0" collapsed="false">
      <c r="A177" s="13"/>
      <c r="B177" s="13"/>
      <c r="C177" s="13"/>
      <c r="D177" s="13"/>
      <c r="E177" s="14"/>
      <c r="F177" s="15"/>
      <c r="G177" s="15"/>
      <c r="H177" s="13"/>
      <c r="I177" s="16" t="str">
        <f aca="false">IF(AND(E177&lt;&gt;"",G177&lt;&gt;""),E177-G177,"")</f>
        <v/>
      </c>
      <c r="J177" s="17" t="str">
        <f aca="true">IF(I177="","",I177-TODAY())</f>
        <v/>
      </c>
      <c r="K177" s="18" t="str">
        <f aca="false">IF(J177="","",IF(J177&lt;0,"Missed",IF(J177&lt;=30,"Act now",IF(J177&lt;=90,"Prepare","On track"))))</f>
        <v/>
      </c>
      <c r="L177" s="19"/>
      <c r="M177" s="15"/>
      <c r="N177" s="15"/>
      <c r="O177" s="17" t="str">
        <f aca="false">IF(OR(M177="",N177=""),"",MAX(M177-N177,0))</f>
        <v/>
      </c>
      <c r="P177" s="20" t="str">
        <f aca="false">IF(OR(O177="",L177="",M177="",M177=0),"",L177*O177/M177)</f>
        <v/>
      </c>
      <c r="Q177" s="13"/>
      <c r="R177" s="13"/>
      <c r="S177" s="13"/>
      <c r="T177" s="13"/>
      <c r="U177" s="13"/>
    </row>
    <row r="178" customFormat="false" ht="15" hidden="false" customHeight="false" outlineLevel="0" collapsed="false">
      <c r="A178" s="13"/>
      <c r="B178" s="13"/>
      <c r="C178" s="13"/>
      <c r="D178" s="13"/>
      <c r="E178" s="14"/>
      <c r="F178" s="15"/>
      <c r="G178" s="15"/>
      <c r="H178" s="13"/>
      <c r="I178" s="16" t="str">
        <f aca="false">IF(AND(E178&lt;&gt;"",G178&lt;&gt;""),E178-G178,"")</f>
        <v/>
      </c>
      <c r="J178" s="17" t="str">
        <f aca="true">IF(I178="","",I178-TODAY())</f>
        <v/>
      </c>
      <c r="K178" s="18" t="str">
        <f aca="false">IF(J178="","",IF(J178&lt;0,"Missed",IF(J178&lt;=30,"Act now",IF(J178&lt;=90,"Prepare","On track"))))</f>
        <v/>
      </c>
      <c r="L178" s="19"/>
      <c r="M178" s="15"/>
      <c r="N178" s="15"/>
      <c r="O178" s="17" t="str">
        <f aca="false">IF(OR(M178="",N178=""),"",MAX(M178-N178,0))</f>
        <v/>
      </c>
      <c r="P178" s="20" t="str">
        <f aca="false">IF(OR(O178="",L178="",M178="",M178=0),"",L178*O178/M178)</f>
        <v/>
      </c>
      <c r="Q178" s="13"/>
      <c r="R178" s="13"/>
      <c r="S178" s="13"/>
      <c r="T178" s="13"/>
      <c r="U178" s="13"/>
    </row>
    <row r="179" customFormat="false" ht="15" hidden="false" customHeight="false" outlineLevel="0" collapsed="false">
      <c r="A179" s="13"/>
      <c r="B179" s="13"/>
      <c r="C179" s="13"/>
      <c r="D179" s="13"/>
      <c r="E179" s="14"/>
      <c r="F179" s="15"/>
      <c r="G179" s="15"/>
      <c r="H179" s="13"/>
      <c r="I179" s="16" t="str">
        <f aca="false">IF(AND(E179&lt;&gt;"",G179&lt;&gt;""),E179-G179,"")</f>
        <v/>
      </c>
      <c r="J179" s="17" t="str">
        <f aca="true">IF(I179="","",I179-TODAY())</f>
        <v/>
      </c>
      <c r="K179" s="18" t="str">
        <f aca="false">IF(J179="","",IF(J179&lt;0,"Missed",IF(J179&lt;=30,"Act now",IF(J179&lt;=90,"Prepare","On track"))))</f>
        <v/>
      </c>
      <c r="L179" s="19"/>
      <c r="M179" s="15"/>
      <c r="N179" s="15"/>
      <c r="O179" s="17" t="str">
        <f aca="false">IF(OR(M179="",N179=""),"",MAX(M179-N179,0))</f>
        <v/>
      </c>
      <c r="P179" s="20" t="str">
        <f aca="false">IF(OR(O179="",L179="",M179="",M179=0),"",L179*O179/M179)</f>
        <v/>
      </c>
      <c r="Q179" s="13"/>
      <c r="R179" s="13"/>
      <c r="S179" s="13"/>
      <c r="T179" s="13"/>
      <c r="U179" s="13"/>
    </row>
    <row r="180" customFormat="false" ht="15" hidden="false" customHeight="false" outlineLevel="0" collapsed="false">
      <c r="A180" s="13"/>
      <c r="B180" s="13"/>
      <c r="C180" s="13"/>
      <c r="D180" s="13"/>
      <c r="E180" s="14"/>
      <c r="F180" s="15"/>
      <c r="G180" s="15"/>
      <c r="H180" s="13"/>
      <c r="I180" s="16" t="str">
        <f aca="false">IF(AND(E180&lt;&gt;"",G180&lt;&gt;""),E180-G180,"")</f>
        <v/>
      </c>
      <c r="J180" s="17" t="str">
        <f aca="true">IF(I180="","",I180-TODAY())</f>
        <v/>
      </c>
      <c r="K180" s="18" t="str">
        <f aca="false">IF(J180="","",IF(J180&lt;0,"Missed",IF(J180&lt;=30,"Act now",IF(J180&lt;=90,"Prepare","On track"))))</f>
        <v/>
      </c>
      <c r="L180" s="19"/>
      <c r="M180" s="15"/>
      <c r="N180" s="15"/>
      <c r="O180" s="17" t="str">
        <f aca="false">IF(OR(M180="",N180=""),"",MAX(M180-N180,0))</f>
        <v/>
      </c>
      <c r="P180" s="20" t="str">
        <f aca="false">IF(OR(O180="",L180="",M180="",M180=0),"",L180*O180/M180)</f>
        <v/>
      </c>
      <c r="Q180" s="13"/>
      <c r="R180" s="13"/>
      <c r="S180" s="13"/>
      <c r="T180" s="13"/>
      <c r="U180" s="13"/>
    </row>
    <row r="181" customFormat="false" ht="15" hidden="false" customHeight="false" outlineLevel="0" collapsed="false">
      <c r="A181" s="13"/>
      <c r="B181" s="13"/>
      <c r="C181" s="13"/>
      <c r="D181" s="13"/>
      <c r="E181" s="14"/>
      <c r="F181" s="15"/>
      <c r="G181" s="15"/>
      <c r="H181" s="13"/>
      <c r="I181" s="16" t="str">
        <f aca="false">IF(AND(E181&lt;&gt;"",G181&lt;&gt;""),E181-G181,"")</f>
        <v/>
      </c>
      <c r="J181" s="17" t="str">
        <f aca="true">IF(I181="","",I181-TODAY())</f>
        <v/>
      </c>
      <c r="K181" s="18" t="str">
        <f aca="false">IF(J181="","",IF(J181&lt;0,"Missed",IF(J181&lt;=30,"Act now",IF(J181&lt;=90,"Prepare","On track"))))</f>
        <v/>
      </c>
      <c r="L181" s="19"/>
      <c r="M181" s="15"/>
      <c r="N181" s="15"/>
      <c r="O181" s="17" t="str">
        <f aca="false">IF(OR(M181="",N181=""),"",MAX(M181-N181,0))</f>
        <v/>
      </c>
      <c r="P181" s="20" t="str">
        <f aca="false">IF(OR(O181="",L181="",M181="",M181=0),"",L181*O181/M181)</f>
        <v/>
      </c>
      <c r="Q181" s="13"/>
      <c r="R181" s="13"/>
      <c r="S181" s="13"/>
      <c r="T181" s="13"/>
      <c r="U181" s="13"/>
    </row>
    <row r="182" customFormat="false" ht="15" hidden="false" customHeight="false" outlineLevel="0" collapsed="false">
      <c r="A182" s="13"/>
      <c r="B182" s="13"/>
      <c r="C182" s="13"/>
      <c r="D182" s="13"/>
      <c r="E182" s="14"/>
      <c r="F182" s="15"/>
      <c r="G182" s="15"/>
      <c r="H182" s="13"/>
      <c r="I182" s="16" t="str">
        <f aca="false">IF(AND(E182&lt;&gt;"",G182&lt;&gt;""),E182-G182,"")</f>
        <v/>
      </c>
      <c r="J182" s="17" t="str">
        <f aca="true">IF(I182="","",I182-TODAY())</f>
        <v/>
      </c>
      <c r="K182" s="18" t="str">
        <f aca="false">IF(J182="","",IF(J182&lt;0,"Missed",IF(J182&lt;=30,"Act now",IF(J182&lt;=90,"Prepare","On track"))))</f>
        <v/>
      </c>
      <c r="L182" s="19"/>
      <c r="M182" s="15"/>
      <c r="N182" s="15"/>
      <c r="O182" s="17" t="str">
        <f aca="false">IF(OR(M182="",N182=""),"",MAX(M182-N182,0))</f>
        <v/>
      </c>
      <c r="P182" s="20" t="str">
        <f aca="false">IF(OR(O182="",L182="",M182="",M182=0),"",L182*O182/M182)</f>
        <v/>
      </c>
      <c r="Q182" s="13"/>
      <c r="R182" s="13"/>
      <c r="S182" s="13"/>
      <c r="T182" s="13"/>
      <c r="U182" s="13"/>
    </row>
    <row r="183" customFormat="false" ht="15" hidden="false" customHeight="false" outlineLevel="0" collapsed="false">
      <c r="A183" s="13"/>
      <c r="B183" s="13"/>
      <c r="C183" s="13"/>
      <c r="D183" s="13"/>
      <c r="E183" s="14"/>
      <c r="F183" s="15"/>
      <c r="G183" s="15"/>
      <c r="H183" s="13"/>
      <c r="I183" s="16" t="str">
        <f aca="false">IF(AND(E183&lt;&gt;"",G183&lt;&gt;""),E183-G183,"")</f>
        <v/>
      </c>
      <c r="J183" s="17" t="str">
        <f aca="true">IF(I183="","",I183-TODAY())</f>
        <v/>
      </c>
      <c r="K183" s="18" t="str">
        <f aca="false">IF(J183="","",IF(J183&lt;0,"Missed",IF(J183&lt;=30,"Act now",IF(J183&lt;=90,"Prepare","On track"))))</f>
        <v/>
      </c>
      <c r="L183" s="19"/>
      <c r="M183" s="15"/>
      <c r="N183" s="15"/>
      <c r="O183" s="17" t="str">
        <f aca="false">IF(OR(M183="",N183=""),"",MAX(M183-N183,0))</f>
        <v/>
      </c>
      <c r="P183" s="20" t="str">
        <f aca="false">IF(OR(O183="",L183="",M183="",M183=0),"",L183*O183/M183)</f>
        <v/>
      </c>
      <c r="Q183" s="13"/>
      <c r="R183" s="13"/>
      <c r="S183" s="13"/>
      <c r="T183" s="13"/>
      <c r="U183" s="13"/>
    </row>
    <row r="184" customFormat="false" ht="15" hidden="false" customHeight="false" outlineLevel="0" collapsed="false">
      <c r="A184" s="13"/>
      <c r="B184" s="13"/>
      <c r="C184" s="13"/>
      <c r="D184" s="13"/>
      <c r="E184" s="14"/>
      <c r="F184" s="15"/>
      <c r="G184" s="15"/>
      <c r="H184" s="13"/>
      <c r="I184" s="16" t="str">
        <f aca="false">IF(AND(E184&lt;&gt;"",G184&lt;&gt;""),E184-G184,"")</f>
        <v/>
      </c>
      <c r="J184" s="17" t="str">
        <f aca="true">IF(I184="","",I184-TODAY())</f>
        <v/>
      </c>
      <c r="K184" s="18" t="str">
        <f aca="false">IF(J184="","",IF(J184&lt;0,"Missed",IF(J184&lt;=30,"Act now",IF(J184&lt;=90,"Prepare","On track"))))</f>
        <v/>
      </c>
      <c r="L184" s="19"/>
      <c r="M184" s="15"/>
      <c r="N184" s="15"/>
      <c r="O184" s="17" t="str">
        <f aca="false">IF(OR(M184="",N184=""),"",MAX(M184-N184,0))</f>
        <v/>
      </c>
      <c r="P184" s="20" t="str">
        <f aca="false">IF(OR(O184="",L184="",M184="",M184=0),"",L184*O184/M184)</f>
        <v/>
      </c>
      <c r="Q184" s="13"/>
      <c r="R184" s="13"/>
      <c r="S184" s="13"/>
      <c r="T184" s="13"/>
      <c r="U184" s="13"/>
    </row>
    <row r="185" customFormat="false" ht="15" hidden="false" customHeight="false" outlineLevel="0" collapsed="false">
      <c r="A185" s="13"/>
      <c r="B185" s="13"/>
      <c r="C185" s="13"/>
      <c r="D185" s="13"/>
      <c r="E185" s="14"/>
      <c r="F185" s="15"/>
      <c r="G185" s="15"/>
      <c r="H185" s="13"/>
      <c r="I185" s="16" t="str">
        <f aca="false">IF(AND(E185&lt;&gt;"",G185&lt;&gt;""),E185-G185,"")</f>
        <v/>
      </c>
      <c r="J185" s="17" t="str">
        <f aca="true">IF(I185="","",I185-TODAY())</f>
        <v/>
      </c>
      <c r="K185" s="18" t="str">
        <f aca="false">IF(J185="","",IF(J185&lt;0,"Missed",IF(J185&lt;=30,"Act now",IF(J185&lt;=90,"Prepare","On track"))))</f>
        <v/>
      </c>
      <c r="L185" s="19"/>
      <c r="M185" s="15"/>
      <c r="N185" s="15"/>
      <c r="O185" s="17" t="str">
        <f aca="false">IF(OR(M185="",N185=""),"",MAX(M185-N185,0))</f>
        <v/>
      </c>
      <c r="P185" s="20" t="str">
        <f aca="false">IF(OR(O185="",L185="",M185="",M185=0),"",L185*O185/M185)</f>
        <v/>
      </c>
      <c r="Q185" s="13"/>
      <c r="R185" s="13"/>
      <c r="S185" s="13"/>
      <c r="T185" s="13"/>
      <c r="U185" s="13"/>
    </row>
    <row r="186" customFormat="false" ht="15" hidden="false" customHeight="false" outlineLevel="0" collapsed="false">
      <c r="A186" s="13"/>
      <c r="B186" s="13"/>
      <c r="C186" s="13"/>
      <c r="D186" s="13"/>
      <c r="E186" s="14"/>
      <c r="F186" s="15"/>
      <c r="G186" s="15"/>
      <c r="H186" s="13"/>
      <c r="I186" s="16" t="str">
        <f aca="false">IF(AND(E186&lt;&gt;"",G186&lt;&gt;""),E186-G186,"")</f>
        <v/>
      </c>
      <c r="J186" s="17" t="str">
        <f aca="true">IF(I186="","",I186-TODAY())</f>
        <v/>
      </c>
      <c r="K186" s="18" t="str">
        <f aca="false">IF(J186="","",IF(J186&lt;0,"Missed",IF(J186&lt;=30,"Act now",IF(J186&lt;=90,"Prepare","On track"))))</f>
        <v/>
      </c>
      <c r="L186" s="19"/>
      <c r="M186" s="15"/>
      <c r="N186" s="15"/>
      <c r="O186" s="17" t="str">
        <f aca="false">IF(OR(M186="",N186=""),"",MAX(M186-N186,0))</f>
        <v/>
      </c>
      <c r="P186" s="20" t="str">
        <f aca="false">IF(OR(O186="",L186="",M186="",M186=0),"",L186*O186/M186)</f>
        <v/>
      </c>
      <c r="Q186" s="13"/>
      <c r="R186" s="13"/>
      <c r="S186" s="13"/>
      <c r="T186" s="13"/>
      <c r="U186" s="13"/>
    </row>
    <row r="187" customFormat="false" ht="15" hidden="false" customHeight="false" outlineLevel="0" collapsed="false">
      <c r="A187" s="13"/>
      <c r="B187" s="13"/>
      <c r="C187" s="13"/>
      <c r="D187" s="13"/>
      <c r="E187" s="14"/>
      <c r="F187" s="15"/>
      <c r="G187" s="15"/>
      <c r="H187" s="13"/>
      <c r="I187" s="16" t="str">
        <f aca="false">IF(AND(E187&lt;&gt;"",G187&lt;&gt;""),E187-G187,"")</f>
        <v/>
      </c>
      <c r="J187" s="17" t="str">
        <f aca="true">IF(I187="","",I187-TODAY())</f>
        <v/>
      </c>
      <c r="K187" s="18" t="str">
        <f aca="false">IF(J187="","",IF(J187&lt;0,"Missed",IF(J187&lt;=30,"Act now",IF(J187&lt;=90,"Prepare","On track"))))</f>
        <v/>
      </c>
      <c r="L187" s="19"/>
      <c r="M187" s="15"/>
      <c r="N187" s="15"/>
      <c r="O187" s="17" t="str">
        <f aca="false">IF(OR(M187="",N187=""),"",MAX(M187-N187,0))</f>
        <v/>
      </c>
      <c r="P187" s="20" t="str">
        <f aca="false">IF(OR(O187="",L187="",M187="",M187=0),"",L187*O187/M187)</f>
        <v/>
      </c>
      <c r="Q187" s="13"/>
      <c r="R187" s="13"/>
      <c r="S187" s="13"/>
      <c r="T187" s="13"/>
      <c r="U187" s="13"/>
    </row>
    <row r="188" customFormat="false" ht="15" hidden="false" customHeight="false" outlineLevel="0" collapsed="false">
      <c r="A188" s="13"/>
      <c r="B188" s="13"/>
      <c r="C188" s="13"/>
      <c r="D188" s="13"/>
      <c r="E188" s="14"/>
      <c r="F188" s="15"/>
      <c r="G188" s="15"/>
      <c r="H188" s="13"/>
      <c r="I188" s="16" t="str">
        <f aca="false">IF(AND(E188&lt;&gt;"",G188&lt;&gt;""),E188-G188,"")</f>
        <v/>
      </c>
      <c r="J188" s="17" t="str">
        <f aca="true">IF(I188="","",I188-TODAY())</f>
        <v/>
      </c>
      <c r="K188" s="18" t="str">
        <f aca="false">IF(J188="","",IF(J188&lt;0,"Missed",IF(J188&lt;=30,"Act now",IF(J188&lt;=90,"Prepare","On track"))))</f>
        <v/>
      </c>
      <c r="L188" s="19"/>
      <c r="M188" s="15"/>
      <c r="N188" s="15"/>
      <c r="O188" s="17" t="str">
        <f aca="false">IF(OR(M188="",N188=""),"",MAX(M188-N188,0))</f>
        <v/>
      </c>
      <c r="P188" s="20" t="str">
        <f aca="false">IF(OR(O188="",L188="",M188="",M188=0),"",L188*O188/M188)</f>
        <v/>
      </c>
      <c r="Q188" s="13"/>
      <c r="R188" s="13"/>
      <c r="S188" s="13"/>
      <c r="T188" s="13"/>
      <c r="U188" s="13"/>
    </row>
    <row r="189" customFormat="false" ht="15" hidden="false" customHeight="false" outlineLevel="0" collapsed="false">
      <c r="A189" s="13"/>
      <c r="B189" s="13"/>
      <c r="C189" s="13"/>
      <c r="D189" s="13"/>
      <c r="E189" s="14"/>
      <c r="F189" s="15"/>
      <c r="G189" s="15"/>
      <c r="H189" s="13"/>
      <c r="I189" s="16" t="str">
        <f aca="false">IF(AND(E189&lt;&gt;"",G189&lt;&gt;""),E189-G189,"")</f>
        <v/>
      </c>
      <c r="J189" s="17" t="str">
        <f aca="true">IF(I189="","",I189-TODAY())</f>
        <v/>
      </c>
      <c r="K189" s="18" t="str">
        <f aca="false">IF(J189="","",IF(J189&lt;0,"Missed",IF(J189&lt;=30,"Act now",IF(J189&lt;=90,"Prepare","On track"))))</f>
        <v/>
      </c>
      <c r="L189" s="19"/>
      <c r="M189" s="15"/>
      <c r="N189" s="15"/>
      <c r="O189" s="17" t="str">
        <f aca="false">IF(OR(M189="",N189=""),"",MAX(M189-N189,0))</f>
        <v/>
      </c>
      <c r="P189" s="20" t="str">
        <f aca="false">IF(OR(O189="",L189="",M189="",M189=0),"",L189*O189/M189)</f>
        <v/>
      </c>
      <c r="Q189" s="13"/>
      <c r="R189" s="13"/>
      <c r="S189" s="13"/>
      <c r="T189" s="13"/>
      <c r="U189" s="13"/>
    </row>
    <row r="190" customFormat="false" ht="15" hidden="false" customHeight="false" outlineLevel="0" collapsed="false">
      <c r="A190" s="13"/>
      <c r="B190" s="13"/>
      <c r="C190" s="13"/>
      <c r="D190" s="13"/>
      <c r="E190" s="14"/>
      <c r="F190" s="15"/>
      <c r="G190" s="15"/>
      <c r="H190" s="13"/>
      <c r="I190" s="16" t="str">
        <f aca="false">IF(AND(E190&lt;&gt;"",G190&lt;&gt;""),E190-G190,"")</f>
        <v/>
      </c>
      <c r="J190" s="17" t="str">
        <f aca="true">IF(I190="","",I190-TODAY())</f>
        <v/>
      </c>
      <c r="K190" s="18" t="str">
        <f aca="false">IF(J190="","",IF(J190&lt;0,"Missed",IF(J190&lt;=30,"Act now",IF(J190&lt;=90,"Prepare","On track"))))</f>
        <v/>
      </c>
      <c r="L190" s="19"/>
      <c r="M190" s="15"/>
      <c r="N190" s="15"/>
      <c r="O190" s="17" t="str">
        <f aca="false">IF(OR(M190="",N190=""),"",MAX(M190-N190,0))</f>
        <v/>
      </c>
      <c r="P190" s="20" t="str">
        <f aca="false">IF(OR(O190="",L190="",M190="",M190=0),"",L190*O190/M190)</f>
        <v/>
      </c>
      <c r="Q190" s="13"/>
      <c r="R190" s="13"/>
      <c r="S190" s="13"/>
      <c r="T190" s="13"/>
      <c r="U190" s="13"/>
    </row>
    <row r="191" customFormat="false" ht="15" hidden="false" customHeight="false" outlineLevel="0" collapsed="false">
      <c r="A191" s="13"/>
      <c r="B191" s="13"/>
      <c r="C191" s="13"/>
      <c r="D191" s="13"/>
      <c r="E191" s="14"/>
      <c r="F191" s="15"/>
      <c r="G191" s="15"/>
      <c r="H191" s="13"/>
      <c r="I191" s="16" t="str">
        <f aca="false">IF(AND(E191&lt;&gt;"",G191&lt;&gt;""),E191-G191,"")</f>
        <v/>
      </c>
      <c r="J191" s="17" t="str">
        <f aca="true">IF(I191="","",I191-TODAY())</f>
        <v/>
      </c>
      <c r="K191" s="18" t="str">
        <f aca="false">IF(J191="","",IF(J191&lt;0,"Missed",IF(J191&lt;=30,"Act now",IF(J191&lt;=90,"Prepare","On track"))))</f>
        <v/>
      </c>
      <c r="L191" s="19"/>
      <c r="M191" s="15"/>
      <c r="N191" s="15"/>
      <c r="O191" s="17" t="str">
        <f aca="false">IF(OR(M191="",N191=""),"",MAX(M191-N191,0))</f>
        <v/>
      </c>
      <c r="P191" s="20" t="str">
        <f aca="false">IF(OR(O191="",L191="",M191="",M191=0),"",L191*O191/M191)</f>
        <v/>
      </c>
      <c r="Q191" s="13"/>
      <c r="R191" s="13"/>
      <c r="S191" s="13"/>
      <c r="T191" s="13"/>
      <c r="U191" s="13"/>
    </row>
    <row r="192" customFormat="false" ht="15" hidden="false" customHeight="false" outlineLevel="0" collapsed="false">
      <c r="A192" s="13"/>
      <c r="B192" s="13"/>
      <c r="C192" s="13"/>
      <c r="D192" s="13"/>
      <c r="E192" s="14"/>
      <c r="F192" s="15"/>
      <c r="G192" s="15"/>
      <c r="H192" s="13"/>
      <c r="I192" s="16" t="str">
        <f aca="false">IF(AND(E192&lt;&gt;"",G192&lt;&gt;""),E192-G192,"")</f>
        <v/>
      </c>
      <c r="J192" s="17" t="str">
        <f aca="true">IF(I192="","",I192-TODAY())</f>
        <v/>
      </c>
      <c r="K192" s="18" t="str">
        <f aca="false">IF(J192="","",IF(J192&lt;0,"Missed",IF(J192&lt;=30,"Act now",IF(J192&lt;=90,"Prepare","On track"))))</f>
        <v/>
      </c>
      <c r="L192" s="19"/>
      <c r="M192" s="15"/>
      <c r="N192" s="15"/>
      <c r="O192" s="17" t="str">
        <f aca="false">IF(OR(M192="",N192=""),"",MAX(M192-N192,0))</f>
        <v/>
      </c>
      <c r="P192" s="20" t="str">
        <f aca="false">IF(OR(O192="",L192="",M192="",M192=0),"",L192*O192/M192)</f>
        <v/>
      </c>
      <c r="Q192" s="13"/>
      <c r="R192" s="13"/>
      <c r="S192" s="13"/>
      <c r="T192" s="13"/>
      <c r="U192" s="13"/>
    </row>
    <row r="193" customFormat="false" ht="15" hidden="false" customHeight="false" outlineLevel="0" collapsed="false">
      <c r="A193" s="13"/>
      <c r="B193" s="13"/>
      <c r="C193" s="13"/>
      <c r="D193" s="13"/>
      <c r="E193" s="14"/>
      <c r="F193" s="15"/>
      <c r="G193" s="15"/>
      <c r="H193" s="13"/>
      <c r="I193" s="16" t="str">
        <f aca="false">IF(AND(E193&lt;&gt;"",G193&lt;&gt;""),E193-G193,"")</f>
        <v/>
      </c>
      <c r="J193" s="17" t="str">
        <f aca="true">IF(I193="","",I193-TODAY())</f>
        <v/>
      </c>
      <c r="K193" s="18" t="str">
        <f aca="false">IF(J193="","",IF(J193&lt;0,"Missed",IF(J193&lt;=30,"Act now",IF(J193&lt;=90,"Prepare","On track"))))</f>
        <v/>
      </c>
      <c r="L193" s="19"/>
      <c r="M193" s="15"/>
      <c r="N193" s="15"/>
      <c r="O193" s="17" t="str">
        <f aca="false">IF(OR(M193="",N193=""),"",MAX(M193-N193,0))</f>
        <v/>
      </c>
      <c r="P193" s="20" t="str">
        <f aca="false">IF(OR(O193="",L193="",M193="",M193=0),"",L193*O193/M193)</f>
        <v/>
      </c>
      <c r="Q193" s="13"/>
      <c r="R193" s="13"/>
      <c r="S193" s="13"/>
      <c r="T193" s="13"/>
      <c r="U193" s="13"/>
    </row>
    <row r="194" customFormat="false" ht="15" hidden="false" customHeight="false" outlineLevel="0" collapsed="false">
      <c r="A194" s="13"/>
      <c r="B194" s="13"/>
      <c r="C194" s="13"/>
      <c r="D194" s="13"/>
      <c r="E194" s="14"/>
      <c r="F194" s="15"/>
      <c r="G194" s="15"/>
      <c r="H194" s="13"/>
      <c r="I194" s="16" t="str">
        <f aca="false">IF(AND(E194&lt;&gt;"",G194&lt;&gt;""),E194-G194,"")</f>
        <v/>
      </c>
      <c r="J194" s="17" t="str">
        <f aca="true">IF(I194="","",I194-TODAY())</f>
        <v/>
      </c>
      <c r="K194" s="18" t="str">
        <f aca="false">IF(J194="","",IF(J194&lt;0,"Missed",IF(J194&lt;=30,"Act now",IF(J194&lt;=90,"Prepare","On track"))))</f>
        <v/>
      </c>
      <c r="L194" s="19"/>
      <c r="M194" s="15"/>
      <c r="N194" s="15"/>
      <c r="O194" s="17" t="str">
        <f aca="false">IF(OR(M194="",N194=""),"",MAX(M194-N194,0))</f>
        <v/>
      </c>
      <c r="P194" s="20" t="str">
        <f aca="false">IF(OR(O194="",L194="",M194="",M194=0),"",L194*O194/M194)</f>
        <v/>
      </c>
      <c r="Q194" s="13"/>
      <c r="R194" s="13"/>
      <c r="S194" s="13"/>
      <c r="T194" s="13"/>
      <c r="U194" s="13"/>
    </row>
    <row r="195" customFormat="false" ht="15" hidden="false" customHeight="false" outlineLevel="0" collapsed="false">
      <c r="A195" s="13"/>
      <c r="B195" s="13"/>
      <c r="C195" s="13"/>
      <c r="D195" s="13"/>
      <c r="E195" s="14"/>
      <c r="F195" s="15"/>
      <c r="G195" s="15"/>
      <c r="H195" s="13"/>
      <c r="I195" s="16" t="str">
        <f aca="false">IF(AND(E195&lt;&gt;"",G195&lt;&gt;""),E195-G195,"")</f>
        <v/>
      </c>
      <c r="J195" s="17" t="str">
        <f aca="true">IF(I195="","",I195-TODAY())</f>
        <v/>
      </c>
      <c r="K195" s="18" t="str">
        <f aca="false">IF(J195="","",IF(J195&lt;0,"Missed",IF(J195&lt;=30,"Act now",IF(J195&lt;=90,"Prepare","On track"))))</f>
        <v/>
      </c>
      <c r="L195" s="19"/>
      <c r="M195" s="15"/>
      <c r="N195" s="15"/>
      <c r="O195" s="17" t="str">
        <f aca="false">IF(OR(M195="",N195=""),"",MAX(M195-N195,0))</f>
        <v/>
      </c>
      <c r="P195" s="20" t="str">
        <f aca="false">IF(OR(O195="",L195="",M195="",M195=0),"",L195*O195/M195)</f>
        <v/>
      </c>
      <c r="Q195" s="13"/>
      <c r="R195" s="13"/>
      <c r="S195" s="13"/>
      <c r="T195" s="13"/>
      <c r="U195" s="13"/>
    </row>
    <row r="196" customFormat="false" ht="15" hidden="false" customHeight="false" outlineLevel="0" collapsed="false">
      <c r="A196" s="13"/>
      <c r="B196" s="13"/>
      <c r="C196" s="13"/>
      <c r="D196" s="13"/>
      <c r="E196" s="14"/>
      <c r="F196" s="15"/>
      <c r="G196" s="15"/>
      <c r="H196" s="13"/>
      <c r="I196" s="16" t="str">
        <f aca="false">IF(AND(E196&lt;&gt;"",G196&lt;&gt;""),E196-G196,"")</f>
        <v/>
      </c>
      <c r="J196" s="17" t="str">
        <f aca="true">IF(I196="","",I196-TODAY())</f>
        <v/>
      </c>
      <c r="K196" s="18" t="str">
        <f aca="false">IF(J196="","",IF(J196&lt;0,"Missed",IF(J196&lt;=30,"Act now",IF(J196&lt;=90,"Prepare","On track"))))</f>
        <v/>
      </c>
      <c r="L196" s="19"/>
      <c r="M196" s="15"/>
      <c r="N196" s="15"/>
      <c r="O196" s="17" t="str">
        <f aca="false">IF(OR(M196="",N196=""),"",MAX(M196-N196,0))</f>
        <v/>
      </c>
      <c r="P196" s="20" t="str">
        <f aca="false">IF(OR(O196="",L196="",M196="",M196=0),"",L196*O196/M196)</f>
        <v/>
      </c>
      <c r="Q196" s="13"/>
      <c r="R196" s="13"/>
      <c r="S196" s="13"/>
      <c r="T196" s="13"/>
      <c r="U196" s="13"/>
    </row>
    <row r="197" customFormat="false" ht="15" hidden="false" customHeight="false" outlineLevel="0" collapsed="false">
      <c r="A197" s="13"/>
      <c r="B197" s="13"/>
      <c r="C197" s="13"/>
      <c r="D197" s="13"/>
      <c r="E197" s="14"/>
      <c r="F197" s="15"/>
      <c r="G197" s="15"/>
      <c r="H197" s="13"/>
      <c r="I197" s="16" t="str">
        <f aca="false">IF(AND(E197&lt;&gt;"",G197&lt;&gt;""),E197-G197,"")</f>
        <v/>
      </c>
      <c r="J197" s="17" t="str">
        <f aca="true">IF(I197="","",I197-TODAY())</f>
        <v/>
      </c>
      <c r="K197" s="18" t="str">
        <f aca="false">IF(J197="","",IF(J197&lt;0,"Missed",IF(J197&lt;=30,"Act now",IF(J197&lt;=90,"Prepare","On track"))))</f>
        <v/>
      </c>
      <c r="L197" s="19"/>
      <c r="M197" s="15"/>
      <c r="N197" s="15"/>
      <c r="O197" s="17" t="str">
        <f aca="false">IF(OR(M197="",N197=""),"",MAX(M197-N197,0))</f>
        <v/>
      </c>
      <c r="P197" s="20" t="str">
        <f aca="false">IF(OR(O197="",L197="",M197="",M197=0),"",L197*O197/M197)</f>
        <v/>
      </c>
      <c r="Q197" s="13"/>
      <c r="R197" s="13"/>
      <c r="S197" s="13"/>
      <c r="T197" s="13"/>
      <c r="U197" s="13"/>
    </row>
    <row r="198" customFormat="false" ht="15" hidden="false" customHeight="false" outlineLevel="0" collapsed="false">
      <c r="A198" s="13"/>
      <c r="B198" s="13"/>
      <c r="C198" s="13"/>
      <c r="D198" s="13"/>
      <c r="E198" s="14"/>
      <c r="F198" s="15"/>
      <c r="G198" s="15"/>
      <c r="H198" s="13"/>
      <c r="I198" s="16" t="str">
        <f aca="false">IF(AND(E198&lt;&gt;"",G198&lt;&gt;""),E198-G198,"")</f>
        <v/>
      </c>
      <c r="J198" s="17" t="str">
        <f aca="true">IF(I198="","",I198-TODAY())</f>
        <v/>
      </c>
      <c r="K198" s="18" t="str">
        <f aca="false">IF(J198="","",IF(J198&lt;0,"Missed",IF(J198&lt;=30,"Act now",IF(J198&lt;=90,"Prepare","On track"))))</f>
        <v/>
      </c>
      <c r="L198" s="19"/>
      <c r="M198" s="15"/>
      <c r="N198" s="15"/>
      <c r="O198" s="17" t="str">
        <f aca="false">IF(OR(M198="",N198=""),"",MAX(M198-N198,0))</f>
        <v/>
      </c>
      <c r="P198" s="20" t="str">
        <f aca="false">IF(OR(O198="",L198="",M198="",M198=0),"",L198*O198/M198)</f>
        <v/>
      </c>
      <c r="Q198" s="13"/>
      <c r="R198" s="13"/>
      <c r="S198" s="13"/>
      <c r="T198" s="13"/>
      <c r="U198" s="13"/>
    </row>
    <row r="199" customFormat="false" ht="15" hidden="false" customHeight="false" outlineLevel="0" collapsed="false">
      <c r="A199" s="13"/>
      <c r="B199" s="13"/>
      <c r="C199" s="13"/>
      <c r="D199" s="13"/>
      <c r="E199" s="14"/>
      <c r="F199" s="15"/>
      <c r="G199" s="15"/>
      <c r="H199" s="13"/>
      <c r="I199" s="16" t="str">
        <f aca="false">IF(AND(E199&lt;&gt;"",G199&lt;&gt;""),E199-G199,"")</f>
        <v/>
      </c>
      <c r="J199" s="17" t="str">
        <f aca="true">IF(I199="","",I199-TODAY())</f>
        <v/>
      </c>
      <c r="K199" s="18" t="str">
        <f aca="false">IF(J199="","",IF(J199&lt;0,"Missed",IF(J199&lt;=30,"Act now",IF(J199&lt;=90,"Prepare","On track"))))</f>
        <v/>
      </c>
      <c r="L199" s="19"/>
      <c r="M199" s="15"/>
      <c r="N199" s="15"/>
      <c r="O199" s="17" t="str">
        <f aca="false">IF(OR(M199="",N199=""),"",MAX(M199-N199,0))</f>
        <v/>
      </c>
      <c r="P199" s="20" t="str">
        <f aca="false">IF(OR(O199="",L199="",M199="",M199=0),"",L199*O199/M199)</f>
        <v/>
      </c>
      <c r="Q199" s="13"/>
      <c r="R199" s="13"/>
      <c r="S199" s="13"/>
      <c r="T199" s="13"/>
      <c r="U199" s="13"/>
    </row>
    <row r="200" customFormat="false" ht="15" hidden="false" customHeight="false" outlineLevel="0" collapsed="false">
      <c r="A200" s="13"/>
      <c r="B200" s="13"/>
      <c r="C200" s="13"/>
      <c r="D200" s="13"/>
      <c r="E200" s="14"/>
      <c r="F200" s="15"/>
      <c r="G200" s="15"/>
      <c r="H200" s="13"/>
      <c r="I200" s="16" t="str">
        <f aca="false">IF(AND(E200&lt;&gt;"",G200&lt;&gt;""),E200-G200,"")</f>
        <v/>
      </c>
      <c r="J200" s="17" t="str">
        <f aca="true">IF(I200="","",I200-TODAY())</f>
        <v/>
      </c>
      <c r="K200" s="18" t="str">
        <f aca="false">IF(J200="","",IF(J200&lt;0,"Missed",IF(J200&lt;=30,"Act now",IF(J200&lt;=90,"Prepare","On track"))))</f>
        <v/>
      </c>
      <c r="L200" s="19"/>
      <c r="M200" s="15"/>
      <c r="N200" s="15"/>
      <c r="O200" s="17" t="str">
        <f aca="false">IF(OR(M200="",N200=""),"",MAX(M200-N200,0))</f>
        <v/>
      </c>
      <c r="P200" s="20" t="str">
        <f aca="false">IF(OR(O200="",L200="",M200="",M200=0),"",L200*O200/M200)</f>
        <v/>
      </c>
      <c r="Q200" s="13"/>
      <c r="R200" s="13"/>
      <c r="S200" s="13"/>
      <c r="T200" s="13"/>
      <c r="U200" s="13"/>
    </row>
    <row r="201" customFormat="false" ht="15" hidden="false" customHeight="false" outlineLevel="0" collapsed="false">
      <c r="A201" s="13"/>
      <c r="B201" s="13"/>
      <c r="C201" s="13"/>
      <c r="D201" s="13"/>
      <c r="E201" s="14"/>
      <c r="F201" s="15"/>
      <c r="G201" s="15"/>
      <c r="H201" s="13"/>
      <c r="I201" s="16" t="str">
        <f aca="false">IF(AND(E201&lt;&gt;"",G201&lt;&gt;""),E201-G201,"")</f>
        <v/>
      </c>
      <c r="J201" s="17" t="str">
        <f aca="true">IF(I201="","",I201-TODAY())</f>
        <v/>
      </c>
      <c r="K201" s="18" t="str">
        <f aca="false">IF(J201="","",IF(J201&lt;0,"Missed",IF(J201&lt;=30,"Act now",IF(J201&lt;=90,"Prepare","On track"))))</f>
        <v/>
      </c>
      <c r="L201" s="19"/>
      <c r="M201" s="15"/>
      <c r="N201" s="15"/>
      <c r="O201" s="17" t="str">
        <f aca="false">IF(OR(M201="",N201=""),"",MAX(M201-N201,0))</f>
        <v/>
      </c>
      <c r="P201" s="20" t="str">
        <f aca="false">IF(OR(O201="",L201="",M201="",M201=0),"",L201*O201/M201)</f>
        <v/>
      </c>
      <c r="Q201" s="13"/>
      <c r="R201" s="13"/>
      <c r="S201" s="13"/>
      <c r="T201" s="13"/>
      <c r="U201" s="13"/>
    </row>
  </sheetData>
  <autoFilter ref="A1:U201"/>
  <conditionalFormatting sqref="K2:K201">
    <cfRule type="expression" priority="2" aboveAverage="0" equalAverage="0" bottom="0" percent="0" rank="0" text="" dxfId="7">
      <formula>$K2="Missed"</formula>
    </cfRule>
    <cfRule type="expression" priority="3" aboveAverage="0" equalAverage="0" bottom="0" percent="0" rank="0" text="" dxfId="8">
      <formula>$K2="Act now"</formula>
    </cfRule>
    <cfRule type="expression" priority="4" aboveAverage="0" equalAverage="0" bottom="0" percent="0" rank="0" text="" dxfId="9">
      <formula>$K2="Prepare"</formula>
    </cfRule>
    <cfRule type="expression" priority="5" aboveAverage="0" equalAverage="0" bottom="0" percent="0" rank="0" text="" dxfId="10">
      <formula>$K2="On track"</formula>
    </cfRule>
  </conditionalFormatting>
  <dataValidations count="1">
    <dataValidation allowBlank="true" errorStyle="stop" operator="between" showDropDown="false" showErrorMessage="false" showInputMessage="false" sqref="H2:H201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8"/>
  </cols>
  <sheetData>
    <row r="1" customFormat="false" ht="17.35" hidden="false" customHeight="false" outlineLevel="0" collapsed="false">
      <c r="A1" s="21" t="s">
        <v>50</v>
      </c>
    </row>
    <row r="3" customFormat="false" ht="15" hidden="false" customHeight="false" outlineLevel="0" collapsed="false">
      <c r="A3" s="22" t="s">
        <v>51</v>
      </c>
      <c r="B3" s="23" t="n">
        <f aca="false">COUNTA('Contract Tracker'!A2:A201)</f>
        <v>1</v>
      </c>
    </row>
    <row r="4" customFormat="false" ht="15" hidden="false" customHeight="false" outlineLevel="0" collapsed="false">
      <c r="A4" s="22" t="s">
        <v>52</v>
      </c>
      <c r="B4" s="24" t="n">
        <f aca="false">SUM('Contract Tracker'!L2:L201)</f>
        <v>48000</v>
      </c>
    </row>
    <row r="5" customFormat="false" ht="15" hidden="false" customHeight="false" outlineLevel="0" collapsed="false">
      <c r="A5" s="22" t="s">
        <v>53</v>
      </c>
      <c r="B5" s="24" t="n">
        <f aca="false">SUM('Contract Tracker'!P2:P201)</f>
        <v>24000</v>
      </c>
    </row>
    <row r="6" customFormat="false" ht="15" hidden="false" customHeight="false" outlineLevel="0" collapsed="false">
      <c r="A6" s="22" t="s">
        <v>54</v>
      </c>
      <c r="B6" s="25" t="n">
        <f aca="false">IFERROR(SUM('Contract Tracker'!O2:O201)/SUM('Contract Tracker'!M2:M201),0)</f>
        <v>0.5</v>
      </c>
    </row>
    <row r="7" customFormat="false" ht="15" hidden="false" customHeight="false" outlineLevel="0" collapsed="false">
      <c r="A7" s="22" t="s">
        <v>55</v>
      </c>
      <c r="B7" s="23" t="n">
        <f aca="false">COUNTIF('Contract Tracker'!K2:K201,"Missed")</f>
        <v>0</v>
      </c>
    </row>
    <row r="8" customFormat="false" ht="15" hidden="false" customHeight="false" outlineLevel="0" collapsed="false">
      <c r="A8" s="22" t="s">
        <v>56</v>
      </c>
      <c r="B8" s="23" t="n">
        <f aca="false">COUNTIF('Contract Tracker'!K2:K201,"Act now")</f>
        <v>0</v>
      </c>
    </row>
    <row r="9" customFormat="false" ht="15" hidden="false" customHeight="false" outlineLevel="0" collapsed="false">
      <c r="A9" s="22" t="s">
        <v>57</v>
      </c>
      <c r="B9" s="23" t="n">
        <f aca="false">COUNTIF('Contract Tracker'!K2:K201,"Prepare")</f>
        <v>1</v>
      </c>
    </row>
    <row r="10" customFormat="false" ht="15" hidden="false" customHeight="false" outlineLevel="0" collapsed="false">
      <c r="A10" s="22" t="s">
        <v>58</v>
      </c>
      <c r="B10" s="23" t="n">
        <f aca="false">COUNTIF('Contract Tracker'!K2:K201,"On track")</f>
        <v>0</v>
      </c>
    </row>
    <row r="12" customFormat="false" ht="15" hidden="false" customHeight="false" outlineLevel="0" collapsed="false">
      <c r="A12" s="26" t="s">
        <v>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2026-10-09T13:40:00Z</dcterms:created>
  <dc:creator>openpyxl</dc:creator>
  <dc:description/>
  <dc:language>en-US</dc:language>
  <cp:lastModifiedBy/>
  <dcterms:modified xsi:type="dcterms:W3CDTF">2026-10-09T13:40:00Z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